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<sst xmlns="http://schemas.openxmlformats.org/spreadsheetml/2006/main" count="102" uniqueCount="57">
  <si>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7,"isFree":false,"startRow":2}]}</t>
  </si>
  <si>
    <r>
      <t>内蒙古电力（集团）有限责任公司2025年科技一批设备询比采购</t>
    </r>
    <r>
      <rPr>
        <sz val="11"/>
        <color theme="1"/>
        <rFont val="等线"/>
        <charset val="134"/>
        <scheme val="minor"/>
      </rPr>
      <t xml:space="preserve">
1.如技术规范书中设备到货时间与本表中时间不一致，以采购附表中到货时间为准。
2.如技术规范书中设备的名称、单位、数量与本表中不一致，以采购附表为准。
3.如技术规范书中设备技术参数、规格表述与本表中不一致，以技术规范书及技术规范书差异表内容为准。</t>
    </r>
  </si>
  <si>
    <t>标段</t>
  </si>
  <si>
    <t>标段名称</t>
  </si>
  <si>
    <t>工程类别</t>
  </si>
  <si>
    <t>建设单位</t>
  </si>
  <si>
    <t>需求部门</t>
  </si>
  <si>
    <t>项目名称</t>
  </si>
  <si>
    <t>设备属性</t>
  </si>
  <si>
    <t>设备名称</t>
  </si>
  <si>
    <t>规格型号</t>
  </si>
  <si>
    <t>单位</t>
  </si>
  <si>
    <t>数量</t>
  </si>
  <si>
    <t>单价最高投标限价（元）</t>
  </si>
  <si>
    <t>合价最高限价（元）</t>
  </si>
  <si>
    <t>总价最高投标限价（元）</t>
  </si>
  <si>
    <t>专用资格要求</t>
  </si>
  <si>
    <t>到货时间</t>
  </si>
  <si>
    <t>到货地点</t>
  </si>
  <si>
    <t>设备编码</t>
  </si>
  <si>
    <t>采购申请标识</t>
  </si>
  <si>
    <t>H1</t>
  </si>
  <si>
    <t>科技一批设备</t>
  </si>
  <si>
    <t>科技</t>
  </si>
  <si>
    <t>内蒙古电力通信公司</t>
  </si>
  <si>
    <t>信通通信运行部</t>
  </si>
  <si>
    <t>资本性信通公司一体化多场景电力无线局域网络关键技术研究资本金</t>
  </si>
  <si>
    <t>信息设备</t>
  </si>
  <si>
    <t>协议转换器</t>
  </si>
  <si>
    <t>台</t>
  </si>
  <si>
    <t>1</t>
  </si>
  <si>
    <t>1.提供所投产品（服务器）经第三方权威检测机构（国家认证认可监督管理委员会/省级质量技术监督部门认证或经中国合格评定国家认可委员会认可）出具的型式试验报告或检验报告。
2.所投产品（服务器）近三年(自招标文件发布之日起前三年)有销售业绩（需提供中标通知书、合同及发票扫描件）。
3.接受（服务器）代理商投标，同一品牌制造商只能授权一家代理商参与投标。</t>
  </si>
  <si>
    <t>20250530</t>
  </si>
  <si>
    <t>施工现场地面交货</t>
  </si>
  <si>
    <t>800097038</t>
  </si>
  <si>
    <t>310025820800010</t>
  </si>
  <si>
    <t>资本性信通公司基于人工智能的电力通信骨干传输网拓扑优化技术研究资本金</t>
  </si>
  <si>
    <t>数据采集服务器</t>
  </si>
  <si>
    <t>数据采集服务器,NTP服务器</t>
  </si>
  <si>
    <t>3</t>
  </si>
  <si>
    <t>801016141</t>
  </si>
  <si>
    <t>310025806200070</t>
  </si>
  <si>
    <t>KVM-设备</t>
  </si>
  <si>
    <t>801005157</t>
  </si>
  <si>
    <t>310025806200050</t>
  </si>
  <si>
    <t>综合管理工作站</t>
  </si>
  <si>
    <t>801004536</t>
  </si>
  <si>
    <t>310025806200030</t>
  </si>
  <si>
    <t>二次设备</t>
  </si>
  <si>
    <t>数据库服务器</t>
  </si>
  <si>
    <t>数据库服务器,数据库服务器</t>
  </si>
  <si>
    <t>801004484</t>
  </si>
  <si>
    <t>310025806200100</t>
  </si>
  <si>
    <t>交换机</t>
  </si>
  <si>
    <t>交换机,通用,通用,其他,无,通用,通用,通用,通用</t>
  </si>
  <si>
    <t>801005131</t>
  </si>
  <si>
    <t>310025806200090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</si>
</sst>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b/>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6"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7" applyNumberFormat="0" applyFill="0" applyAlignment="0" applyProtection="0">
      <alignment vertical="center"/>
    </xf>
    <xf numFmtId="0" fontId="10" fillId="0" borderId="7"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2" fillId="4" borderId="9" applyNumberFormat="0" applyAlignment="0" applyProtection="0">
      <alignment vertical="center"/>
    </xf>
    <xf numFmtId="0" fontId="13" fillId="5" borderId="10" applyNumberFormat="0" applyAlignment="0" applyProtection="0">
      <alignment vertical="center"/>
    </xf>
    <xf numFmtId="0" fontId="14" fillId="5" borderId="9" applyNumberFormat="0" applyAlignment="0" applyProtection="0">
      <alignment vertical="center"/>
    </xf>
    <xf numFmtId="0" fontId="15" fillId="6" borderId="11" applyNumberFormat="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xf numFmtId="0" fontId="0" fillId="0" borderId="0"/>
    <xf numFmtId="0" fontId="0" fillId="0" borderId="0">
      <alignment vertical="center"/>
    </xf>
    <xf numFmtId="0" fontId="0" fillId="0" borderId="0">
      <alignment vertical="center"/>
    </xf>
    <xf numFmtId="0" fontId="24" fillId="0" borderId="0"/>
    <xf numFmtId="0" fontId="24" fillId="0" borderId="0">
      <alignment vertical="center"/>
    </xf>
    <xf numFmtId="0" fontId="24" fillId="0" borderId="0"/>
    <xf numFmtId="0" fontId="25" fillId="0" borderId="0"/>
    <xf numFmtId="0" fontId="24" fillId="0" borderId="0"/>
    <xf numFmtId="0" fontId="24" fillId="0" borderId="0"/>
    <xf numFmtId="0" fontId="0" fillId="0" borderId="0">
      <alignment vertical="center"/>
    </xf>
    <xf numFmtId="0" fontId="25" fillId="0" borderId="0">
      <alignment vertical="center"/>
    </xf>
    <xf numFmtId="0" fontId="26" fillId="0" borderId="0"/>
    <xf numFmtId="0" fontId="24" fillId="0" borderId="0"/>
    <xf numFmtId="0" fontId="25" fillId="0" borderId="0">
      <alignment vertical="center"/>
    </xf>
    <xf numFmtId="0" fontId="25" fillId="0" borderId="0">
      <alignment vertical="center"/>
    </xf>
    <xf numFmtId="0" fontId="0" fillId="0" borderId="0"/>
    <xf numFmtId="0" fontId="24" fillId="0" borderId="0"/>
    <xf numFmtId="0" fontId="25" fillId="0" borderId="0">
      <alignment vertical="center"/>
    </xf>
    <xf numFmtId="0" fontId="25" fillId="0" borderId="0"/>
    <xf numFmtId="0" fontId="23" fillId="0" borderId="0">
      <alignment vertical="center"/>
    </xf>
    <xf numFmtId="0" fontId="23" fillId="0" borderId="0">
      <alignment vertical="center"/>
    </xf>
    <xf numFmtId="0" fontId="25" fillId="0" borderId="0">
      <alignment vertical="center"/>
    </xf>
    <xf numFmtId="0" fontId="23" fillId="0" borderId="0"/>
    <xf numFmtId="0" fontId="25" fillId="0" borderId="0">
      <alignment vertical="center"/>
    </xf>
    <xf numFmtId="0" fontId="25" fillId="0" borderId="0">
      <alignment vertical="center"/>
    </xf>
    <xf numFmtId="0" fontId="25" fillId="0" borderId="0"/>
    <xf numFmtId="0" fontId="0" fillId="0" borderId="0"/>
    <xf numFmtId="0" fontId="25" fillId="0" borderId="0"/>
    <xf numFmtId="0" fontId="0" fillId="0" borderId="0"/>
    <xf numFmtId="0" fontId="0" fillId="0" borderId="0">
      <alignment vertical="center"/>
    </xf>
    <xf numFmtId="0" fontId="0" fillId="0" borderId="0">
      <alignment vertical="center"/>
    </xf>
    <xf numFmtId="0" fontId="25" fillId="0" borderId="0">
      <alignment vertical="center"/>
    </xf>
    <xf numFmtId="0" fontId="25" fillId="0" borderId="0"/>
    <xf numFmtId="0" fontId="0" fillId="0" borderId="0"/>
    <xf numFmtId="0" fontId="25" fillId="0" borderId="0">
      <alignment vertical="center"/>
    </xf>
    <xf numFmtId="0" fontId="23" fillId="0" borderId="0"/>
    <xf numFmtId="0" fontId="25" fillId="0" borderId="0">
      <alignment vertical="center"/>
    </xf>
    <xf numFmtId="0" fontId="23" fillId="0" borderId="0"/>
    <xf numFmtId="0" fontId="23" fillId="0" borderId="0">
      <alignment vertical="center"/>
    </xf>
    <xf numFmtId="0" fontId="0" fillId="0" borderId="0">
      <alignment vertical="center"/>
    </xf>
    <xf numFmtId="0" fontId="25" fillId="0" borderId="0">
      <alignment vertical="center"/>
    </xf>
    <xf numFmtId="0" fontId="25" fillId="0" borderId="0">
      <alignment vertical="center"/>
    </xf>
    <xf numFmtId="0" fontId="0" fillId="0" borderId="0"/>
    <xf numFmtId="0" fontId="0" fillId="0" borderId="0"/>
    <xf numFmtId="0" fontId="24" fillId="0" borderId="0"/>
    <xf numFmtId="0" fontId="25" fillId="0" borderId="0">
      <alignment vertical="center"/>
    </xf>
    <xf numFmtId="0" fontId="23" fillId="0" borderId="0"/>
    <xf numFmtId="0" fontId="23" fillId="0" borderId="0"/>
    <xf numFmtId="0" fontId="23" fillId="0" borderId="0"/>
    <xf numFmtId="0" fontId="23" fillId="0" borderId="0"/>
    <xf numFmtId="0" fontId="23" fillId="0" borderId="0"/>
    <xf numFmtId="0" fontId="0" fillId="0" borderId="0"/>
    <xf numFmtId="0" fontId="25" fillId="0" borderId="0">
      <alignment vertical="center"/>
    </xf>
    <xf numFmtId="0" fontId="26" fillId="0" borderId="0"/>
    <xf numFmtId="0" fontId="24" fillId="0" borderId="0"/>
    <xf numFmtId="0" fontId="0" fillId="0" borderId="0"/>
    <xf numFmtId="0" fontId="24" fillId="0" borderId="0"/>
    <xf numFmtId="0" fontId="0"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3"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cellStyleXfs>
  <cellXfs count="24">
    <xf numFmtId="0" fontId="0" fillId="0" borderId="0" xfId="0">
      <alignment vertical="center"/>
    </xf>
    <xf numFmtId="49" fontId="0" fillId="0" borderId="0" xfId="0" applyNumberFormat="1">
      <alignment vertic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176" fontId="3" fillId="2" borderId="2" xfId="0" applyNumberFormat="1" applyFont="1" applyFill="1" applyBorder="1" applyAlignment="1">
      <alignment horizontal="center" vertical="center"/>
    </xf>
    <xf numFmtId="176" fontId="3" fillId="2" borderId="3" xfId="0" applyNumberFormat="1" applyFont="1" applyFill="1" applyBorder="1" applyAlignment="1">
      <alignment horizontal="center" vertical="center"/>
    </xf>
    <xf numFmtId="0" fontId="3" fillId="2" borderId="3" xfId="0" applyFont="1" applyFill="1" applyBorder="1" applyAlignment="1">
      <alignment horizontal="left" vertical="center" wrapText="1"/>
    </xf>
    <xf numFmtId="176" fontId="3" fillId="2" borderId="4" xfId="0" applyNumberFormat="1" applyFont="1" applyFill="1" applyBorder="1" applyAlignment="1">
      <alignment horizontal="center" vertical="center"/>
    </xf>
    <xf numFmtId="0" fontId="3" fillId="2" borderId="4" xfId="0" applyFont="1" applyFill="1" applyBorder="1" applyAlignment="1">
      <alignment horizontal="left" vertical="center"/>
    </xf>
    <xf numFmtId="176" fontId="3" fillId="2" borderId="5" xfId="0" applyNumberFormat="1" applyFont="1" applyFill="1" applyBorder="1" applyAlignment="1">
      <alignment horizontal="center" vertical="center"/>
    </xf>
    <xf numFmtId="0" fontId="3" fillId="2" borderId="5" xfId="0" applyFont="1" applyFill="1" applyBorder="1" applyAlignment="1">
      <alignment horizontal="left" vertical="center"/>
    </xf>
    <xf numFmtId="0" fontId="2" fillId="2" borderId="2" xfId="137" applyFont="1" applyFill="1" applyBorder="1" applyAlignment="1">
      <alignment horizontal="center" vertical="center"/>
    </xf>
    <xf numFmtId="49" fontId="3" fillId="2" borderId="2" xfId="0" applyNumberFormat="1"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5"/>
  <sheetViews>
    <sheetView tabSelected="1" topLeftCell="G1" workbookViewId="0">
      <selection activeCell="Q3" sqref="Q3:T8"/>
    </sheetView>
  </sheetViews>
  <sheetFormatPr defaultColWidth="9" defaultRowHeight="13.8"/>
  <cols>
    <col min="1" max="1" width="9" hidden="1" customWidth="1"/>
    <col min="2" max="2" width="3.88888888888889" customWidth="1"/>
    <col min="3" max="3" width="11.6666666666667" customWidth="1"/>
    <col min="5" max="5" width="15.8888888888889" customWidth="1"/>
    <col min="6" max="6" width="13.5555555555556" customWidth="1"/>
    <col min="7" max="7" width="41.4444444444444" customWidth="1"/>
    <col min="8" max="9" width="11.7777777777778" customWidth="1"/>
    <col min="10" max="10" width="15.1111111111111" customWidth="1"/>
    <col min="13" max="13" width="14.1111111111111" customWidth="1"/>
    <col min="14" max="14" width="11.6666666666667" customWidth="1"/>
    <col min="15" max="15" width="13.5555555555556" customWidth="1"/>
    <col min="16" max="16" width="23" customWidth="1"/>
    <col min="17" max="17" width="7.66666666666667" style="1" customWidth="1"/>
    <col min="18" max="18" width="15.4444444444444" customWidth="1"/>
    <col min="19" max="19" width="12.3333333333333" customWidth="1"/>
    <col min="20" max="20" width="15.4444444444444" customWidth="1"/>
  </cols>
  <sheetData>
    <row r="1" ht="66" customHeight="1" spans="1:20">
      <c r="A1" t="s">
        <v>0</v>
      </c>
      <c r="B1" s="2" t="s">
        <v>1</v>
      </c>
      <c r="C1" s="3"/>
      <c r="D1" s="3"/>
      <c r="E1" s="3"/>
      <c r="F1" s="3"/>
      <c r="G1" s="3"/>
      <c r="H1" s="3"/>
      <c r="I1" s="3"/>
      <c r="J1" s="3"/>
      <c r="K1" s="3"/>
      <c r="L1" s="3"/>
      <c r="M1" s="3"/>
      <c r="N1" s="3"/>
      <c r="O1" s="3"/>
      <c r="P1" s="3"/>
      <c r="Q1" s="3"/>
      <c r="R1" s="3"/>
      <c r="S1" s="3"/>
      <c r="T1" s="3"/>
    </row>
    <row r="2" ht="34" customHeight="1" spans="2:20">
      <c r="B2" s="4" t="s">
        <v>2</v>
      </c>
      <c r="C2" s="5" t="s">
        <v>3</v>
      </c>
      <c r="D2" s="5" t="s">
        <v>4</v>
      </c>
      <c r="E2" s="5" t="s">
        <v>5</v>
      </c>
      <c r="F2" s="5" t="s">
        <v>6</v>
      </c>
      <c r="G2" s="5" t="s">
        <v>7</v>
      </c>
      <c r="H2" s="5" t="s">
        <v>8</v>
      </c>
      <c r="I2" s="5" t="s">
        <v>9</v>
      </c>
      <c r="J2" s="5" t="s">
        <v>10</v>
      </c>
      <c r="K2" s="5" t="s">
        <v>11</v>
      </c>
      <c r="L2" s="5" t="s">
        <v>12</v>
      </c>
      <c r="M2" s="14" t="s">
        <v>13</v>
      </c>
      <c r="N2" s="14" t="s">
        <v>14</v>
      </c>
      <c r="O2" s="14" t="s">
        <v>15</v>
      </c>
      <c r="P2" s="5" t="s">
        <v>16</v>
      </c>
      <c r="Q2" s="4" t="s">
        <v>17</v>
      </c>
      <c r="R2" s="5" t="s">
        <v>18</v>
      </c>
      <c r="S2" s="22" t="s">
        <v>19</v>
      </c>
      <c r="T2" s="22" t="s">
        <v>20</v>
      </c>
    </row>
    <row r="3" ht="49" customHeight="1" spans="2:20">
      <c r="B3" s="6" t="s">
        <v>21</v>
      </c>
      <c r="C3" s="7" t="s">
        <v>22</v>
      </c>
      <c r="D3" s="8" t="s">
        <v>23</v>
      </c>
      <c r="E3" s="9" t="s">
        <v>24</v>
      </c>
      <c r="F3" s="8" t="s">
        <v>25</v>
      </c>
      <c r="G3" s="9" t="s">
        <v>26</v>
      </c>
      <c r="H3" s="9" t="s">
        <v>27</v>
      </c>
      <c r="I3" s="9" t="s">
        <v>28</v>
      </c>
      <c r="J3" s="9" t="s">
        <v>28</v>
      </c>
      <c r="K3" s="8" t="s">
        <v>29</v>
      </c>
      <c r="L3" s="8" t="s">
        <v>30</v>
      </c>
      <c r="M3" s="15">
        <v>150000</v>
      </c>
      <c r="N3" s="15">
        <f t="shared" ref="N3:N8" si="0">M3*L3</f>
        <v>150000</v>
      </c>
      <c r="O3" s="16">
        <f>SUM(N3:N8)</f>
        <v>575000</v>
      </c>
      <c r="P3" s="17" t="s">
        <v>31</v>
      </c>
      <c r="Q3" s="23" t="s">
        <v>32</v>
      </c>
      <c r="R3" s="8" t="s">
        <v>33</v>
      </c>
      <c r="S3" s="8" t="s">
        <v>34</v>
      </c>
      <c r="T3" s="8" t="s">
        <v>35</v>
      </c>
    </row>
    <row r="4" ht="49" customHeight="1" spans="2:20">
      <c r="B4" s="10"/>
      <c r="C4" s="11"/>
      <c r="D4" s="8" t="s">
        <v>23</v>
      </c>
      <c r="E4" s="9" t="s">
        <v>24</v>
      </c>
      <c r="F4" s="8" t="s">
        <v>25</v>
      </c>
      <c r="G4" s="9" t="s">
        <v>36</v>
      </c>
      <c r="H4" s="9" t="s">
        <v>27</v>
      </c>
      <c r="I4" s="9" t="s">
        <v>37</v>
      </c>
      <c r="J4" s="9" t="s">
        <v>38</v>
      </c>
      <c r="K4" s="8" t="s">
        <v>29</v>
      </c>
      <c r="L4" s="8" t="s">
        <v>39</v>
      </c>
      <c r="M4" s="15">
        <v>60000</v>
      </c>
      <c r="N4" s="15">
        <f t="shared" si="0"/>
        <v>180000</v>
      </c>
      <c r="O4" s="18"/>
      <c r="P4" s="19"/>
      <c r="Q4" s="23" t="s">
        <v>32</v>
      </c>
      <c r="R4" s="8" t="s">
        <v>33</v>
      </c>
      <c r="S4" s="8" t="s">
        <v>40</v>
      </c>
      <c r="T4" s="8" t="s">
        <v>41</v>
      </c>
    </row>
    <row r="5" ht="49" customHeight="1" spans="2:20">
      <c r="B5" s="10"/>
      <c r="C5" s="11"/>
      <c r="D5" s="8" t="s">
        <v>23</v>
      </c>
      <c r="E5" s="9" t="s">
        <v>24</v>
      </c>
      <c r="F5" s="8" t="s">
        <v>25</v>
      </c>
      <c r="G5" s="9" t="s">
        <v>36</v>
      </c>
      <c r="H5" s="9" t="s">
        <v>27</v>
      </c>
      <c r="I5" s="9" t="s">
        <v>42</v>
      </c>
      <c r="J5" s="9" t="s">
        <v>42</v>
      </c>
      <c r="K5" s="8" t="s">
        <v>29</v>
      </c>
      <c r="L5" s="8" t="s">
        <v>30</v>
      </c>
      <c r="M5" s="15">
        <v>5000</v>
      </c>
      <c r="N5" s="15">
        <f t="shared" si="0"/>
        <v>5000</v>
      </c>
      <c r="O5" s="18"/>
      <c r="P5" s="19"/>
      <c r="Q5" s="23" t="s">
        <v>32</v>
      </c>
      <c r="R5" s="8" t="s">
        <v>33</v>
      </c>
      <c r="S5" s="8" t="s">
        <v>43</v>
      </c>
      <c r="T5" s="8" t="s">
        <v>44</v>
      </c>
    </row>
    <row r="6" ht="49" customHeight="1" spans="2:20">
      <c r="B6" s="10"/>
      <c r="C6" s="11"/>
      <c r="D6" s="8" t="s">
        <v>23</v>
      </c>
      <c r="E6" s="9" t="s">
        <v>24</v>
      </c>
      <c r="F6" s="8" t="s">
        <v>25</v>
      </c>
      <c r="G6" s="9" t="s">
        <v>36</v>
      </c>
      <c r="H6" s="9" t="s">
        <v>27</v>
      </c>
      <c r="I6" s="9" t="s">
        <v>45</v>
      </c>
      <c r="J6" s="9" t="s">
        <v>45</v>
      </c>
      <c r="K6" s="8" t="s">
        <v>29</v>
      </c>
      <c r="L6" s="8" t="s">
        <v>30</v>
      </c>
      <c r="M6" s="15">
        <v>15000</v>
      </c>
      <c r="N6" s="15">
        <f t="shared" si="0"/>
        <v>15000</v>
      </c>
      <c r="O6" s="18"/>
      <c r="P6" s="19"/>
      <c r="Q6" s="23" t="s">
        <v>32</v>
      </c>
      <c r="R6" s="8" t="s">
        <v>33</v>
      </c>
      <c r="S6" s="8" t="s">
        <v>46</v>
      </c>
      <c r="T6" s="8" t="s">
        <v>47</v>
      </c>
    </row>
    <row r="7" ht="49" customHeight="1" spans="2:20">
      <c r="B7" s="10"/>
      <c r="C7" s="11"/>
      <c r="D7" s="8" t="s">
        <v>23</v>
      </c>
      <c r="E7" s="9" t="s">
        <v>24</v>
      </c>
      <c r="F7" s="8" t="s">
        <v>25</v>
      </c>
      <c r="G7" s="9" t="s">
        <v>36</v>
      </c>
      <c r="H7" s="9" t="s">
        <v>48</v>
      </c>
      <c r="I7" s="9" t="s">
        <v>49</v>
      </c>
      <c r="J7" s="9" t="s">
        <v>50</v>
      </c>
      <c r="K7" s="8" t="s">
        <v>29</v>
      </c>
      <c r="L7" s="8" t="s">
        <v>30</v>
      </c>
      <c r="M7" s="15">
        <v>180000</v>
      </c>
      <c r="N7" s="15">
        <f t="shared" si="0"/>
        <v>180000</v>
      </c>
      <c r="O7" s="18"/>
      <c r="P7" s="19"/>
      <c r="Q7" s="23" t="s">
        <v>32</v>
      </c>
      <c r="R7" s="8" t="s">
        <v>33</v>
      </c>
      <c r="S7" s="8" t="s">
        <v>51</v>
      </c>
      <c r="T7" s="8" t="s">
        <v>52</v>
      </c>
    </row>
    <row r="8" ht="49" customHeight="1" spans="2:20">
      <c r="B8" s="12"/>
      <c r="C8" s="13"/>
      <c r="D8" s="8" t="s">
        <v>23</v>
      </c>
      <c r="E8" s="9" t="s">
        <v>24</v>
      </c>
      <c r="F8" s="8" t="s">
        <v>25</v>
      </c>
      <c r="G8" s="9" t="s">
        <v>36</v>
      </c>
      <c r="H8" s="9" t="s">
        <v>48</v>
      </c>
      <c r="I8" s="9" t="s">
        <v>53</v>
      </c>
      <c r="J8" s="9" t="s">
        <v>54</v>
      </c>
      <c r="K8" s="8" t="s">
        <v>29</v>
      </c>
      <c r="L8" s="8" t="s">
        <v>39</v>
      </c>
      <c r="M8" s="15">
        <v>15000</v>
      </c>
      <c r="N8" s="15">
        <f t="shared" si="0"/>
        <v>45000</v>
      </c>
      <c r="O8" s="20"/>
      <c r="P8" s="21"/>
      <c r="Q8" s="23" t="s">
        <v>32</v>
      </c>
      <c r="R8" s="8" t="s">
        <v>33</v>
      </c>
      <c r="S8" s="8" t="s">
        <v>55</v>
      </c>
      <c r="T8" s="8" t="s">
        <v>56</v>
      </c>
    </row>
    <row r="9" spans="17:17">
      <c r="Q9"/>
    </row>
    <row r="10" spans="17:17">
      <c r="Q10"/>
    </row>
    <row r="11" spans="17:17">
      <c r="Q11"/>
    </row>
    <row r="12" spans="17:17">
      <c r="Q12"/>
    </row>
    <row r="13" spans="17:17">
      <c r="Q13"/>
    </row>
    <row r="14" spans="17:17">
      <c r="Q14"/>
    </row>
    <row r="15" spans="17:17">
      <c r="Q15"/>
    </row>
  </sheetData>
  <mergeCells count="5">
    <mergeCell ref="B1:T1"/>
    <mergeCell ref="B3:B8"/>
    <mergeCell ref="C3:C8"/>
    <mergeCell ref="O3:O8"/>
    <mergeCell ref="P3:P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2020-03-21T03:11:00Z</dcterms:created>
  <dcterms:modified xsi:type="dcterms:W3CDTF">2025-04-11T09:09:00Z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37CEA3AFA56744E3802EE0E9B51837AA_13</vt:lpwstr>
  </property>
</Properties>
</file>