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<sst xmlns="http://schemas.openxmlformats.org/spreadsheetml/2006/main" count="197" uniqueCount="86">
  <si>
    <t>内蒙古电力（集团）有限责任公司乌兰察布供电分公司2025年部分设备材料单源直采（2）采购（二次）
物资明细表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</si>
  <si>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</si>
  <si>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</si>
  <si>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</si>
  <si>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</si>
  <si>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</si>
  <si>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</si>
  <si>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</si>
  <si>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合价最高限价 (元)</t>
  </si>
  <si>
    <t>标段最高限价 (元)</t>
  </si>
  <si>
    <t>送货时间</t>
  </si>
  <si>
    <t>到货地点</t>
  </si>
  <si>
    <t>采购申请标识</t>
  </si>
  <si>
    <t>单源直接采购拟成交供应商</t>
  </si>
  <si>
    <t>三标段</t>
  </si>
  <si>
    <t>监控模块电源插件</t>
  </si>
  <si>
    <t>监控模块电源插件,SAM31</t>
  </si>
  <si>
    <t>个</t>
  </si>
  <si>
    <t>1</t>
  </si>
  <si>
    <t>20250421</t>
  </si>
  <si>
    <t>买方指定仓库地面交货</t>
  </si>
  <si>
    <t>330018021500050</t>
  </si>
  <si>
    <t>河南乘风电气有限公司</t>
  </si>
  <si>
    <t>充电模块</t>
  </si>
  <si>
    <t>充电模块,LNDY240ZZ10</t>
  </si>
  <si>
    <t>台</t>
  </si>
  <si>
    <t>2</t>
  </si>
  <si>
    <t>330018021500040</t>
  </si>
  <si>
    <t>直流监控装置</t>
  </si>
  <si>
    <t>直流监控装置,通用,通用</t>
  </si>
  <si>
    <t>330018021500060</t>
  </si>
  <si>
    <t>八标段</t>
  </si>
  <si>
    <t>通讯设备卡</t>
  </si>
  <si>
    <t>块</t>
  </si>
  <si>
    <t>330018020800070</t>
  </si>
  <si>
    <t>内蒙古科晟源电力设备有限公司</t>
  </si>
  <si>
    <t>4</t>
  </si>
  <si>
    <t>330018020900030</t>
  </si>
  <si>
    <t>同步时钟主板</t>
  </si>
  <si>
    <t>同步时钟主板,NSC20</t>
  </si>
  <si>
    <t>330018021100030</t>
  </si>
  <si>
    <t>CPU板</t>
  </si>
  <si>
    <t>CPU板,TCI</t>
  </si>
  <si>
    <t>330018020800050</t>
  </si>
  <si>
    <t>电源插件</t>
  </si>
  <si>
    <t>电源插件,PCS-996A</t>
  </si>
  <si>
    <t>330018020800060</t>
  </si>
  <si>
    <t>330018020900010</t>
  </si>
  <si>
    <t>330018020900020</t>
  </si>
  <si>
    <t>3</t>
  </si>
  <si>
    <t>330018021000010</t>
  </si>
  <si>
    <t>液晶面板-UPV</t>
  </si>
  <si>
    <t>液晶面板-UPV,NSR612RF-D03</t>
  </si>
  <si>
    <t>330018020800080</t>
  </si>
  <si>
    <t>330018020900040</t>
  </si>
  <si>
    <t>对时电源插件</t>
  </si>
  <si>
    <t>330018021000020</t>
  </si>
  <si>
    <t>卫星接收插件</t>
  </si>
  <si>
    <t>330018021000030</t>
  </si>
  <si>
    <t>十标段</t>
  </si>
  <si>
    <t>充电模块,XD22020-L</t>
  </si>
  <si>
    <t>6</t>
  </si>
  <si>
    <t>330018020700010</t>
  </si>
  <si>
    <t>内蒙古青橙电力有限公司</t>
  </si>
  <si>
    <t>330018021300010</t>
  </si>
  <si>
    <t>330018021300030</t>
  </si>
  <si>
    <t>蓄电池在线监测单元</t>
  </si>
  <si>
    <t>蓄电池在线监测单元,通用,混合型超级电容器模组</t>
  </si>
  <si>
    <t>套</t>
  </si>
  <si>
    <t>330018020700020</t>
  </si>
  <si>
    <t>330018021300020</t>
  </si>
  <si>
    <t>十一标段</t>
  </si>
  <si>
    <t>电源模块</t>
  </si>
  <si>
    <t>电源模块,通用,220/48,500W,通用</t>
  </si>
  <si>
    <t>330018021400050</t>
  </si>
  <si>
    <t>内蒙古瑞华工程技术有限公司</t>
  </si>
  <si>
    <t>充电模块,XD22010NI-W</t>
  </si>
  <si>
    <t>330018021400010</t>
  </si>
  <si>
    <t>直流电源通信单元</t>
  </si>
  <si>
    <t>330018021400020</t>
  </si>
  <si>
    <t>绝缘监测模块</t>
  </si>
  <si>
    <t>绝缘监测模块,HLJK-5</t>
  </si>
  <si>
    <t>330018021400040</t>
  </si>
  <si>
    <t>主控板</t>
  </si>
  <si>
    <t>监控模块,DF3674</t>
  </si>
  <si>
    <t>330018021400030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</si>
</sst>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0"/>
      <name val="宋体"/>
      <charset val="0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selection activeCell="A1" sqref="A1:M1"/>
    </sheetView>
  </sheetViews>
  <sheetFormatPr defaultColWidth="9" defaultRowHeight="14.25"/>
  <cols>
    <col min="1" max="1" width="5.33333333333333" style="1" customWidth="1"/>
    <col min="2" max="2" width="8.88333333333333" style="1"/>
    <col min="3" max="3" width="13.2" style="1" customWidth="1"/>
    <col min="4" max="4" width="21.7166666666667" style="1" customWidth="1"/>
    <col min="5" max="6" width="4.88333333333333" style="1" customWidth="1"/>
    <col min="7" max="8" width="9.425" style="1" customWidth="1"/>
    <col min="9" max="9" width="9.425" style="2" customWidth="1"/>
    <col min="10" max="10" width="8.88333333333333" style="1"/>
    <col min="11" max="11" width="10.35" style="1" customWidth="1"/>
    <col min="12" max="12" width="25" style="1" customWidth="1"/>
    <col min="13" max="13" width="17.1333333333333" style="1" customWidth="1"/>
    <col min="14" max="14" width="20.425" style="1" customWidth="1"/>
    <col min="15" max="16384" width="8.88333333333333" style="1"/>
  </cols>
  <sheetData>
    <row r="1" ht="37.2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9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24" spans="1:13">
      <c r="A3" s="5">
        <v>3</v>
      </c>
      <c r="B3" s="5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7">
        <v>30000</v>
      </c>
      <c r="H3" s="7">
        <f>F3*G3</f>
        <v>30000</v>
      </c>
      <c r="I3" s="10">
        <f>SUM(H3:H5)</f>
        <v>94000</v>
      </c>
      <c r="J3" s="11" t="s">
        <v>19</v>
      </c>
      <c r="K3" s="6" t="s">
        <v>20</v>
      </c>
      <c r="L3" s="6" t="s">
        <v>21</v>
      </c>
      <c r="M3" s="5" t="s">
        <v>22</v>
      </c>
    </row>
    <row r="4" ht="24" spans="1:13">
      <c r="A4" s="8"/>
      <c r="B4" s="8"/>
      <c r="C4" s="6" t="s">
        <v>23</v>
      </c>
      <c r="D4" s="6" t="s">
        <v>24</v>
      </c>
      <c r="E4" s="6" t="s">
        <v>25</v>
      </c>
      <c r="F4" s="6" t="s">
        <v>26</v>
      </c>
      <c r="G4" s="7">
        <v>20000</v>
      </c>
      <c r="H4" s="7">
        <f>F4*G4</f>
        <v>40000</v>
      </c>
      <c r="I4" s="12"/>
      <c r="J4" s="11" t="s">
        <v>19</v>
      </c>
      <c r="K4" s="6" t="s">
        <v>20</v>
      </c>
      <c r="L4" s="6" t="s">
        <v>27</v>
      </c>
      <c r="M4" s="8"/>
    </row>
    <row r="5" ht="24" spans="1:13">
      <c r="A5" s="9"/>
      <c r="B5" s="9"/>
      <c r="C5" s="6" t="s">
        <v>28</v>
      </c>
      <c r="D5" s="6" t="s">
        <v>29</v>
      </c>
      <c r="E5" s="6" t="s">
        <v>17</v>
      </c>
      <c r="F5" s="6" t="s">
        <v>18</v>
      </c>
      <c r="G5" s="7">
        <v>24000</v>
      </c>
      <c r="H5" s="7">
        <f>F5*G5</f>
        <v>24000</v>
      </c>
      <c r="I5" s="13"/>
      <c r="J5" s="11" t="s">
        <v>19</v>
      </c>
      <c r="K5" s="6" t="s">
        <v>20</v>
      </c>
      <c r="L5" s="6" t="s">
        <v>30</v>
      </c>
      <c r="M5" s="9"/>
    </row>
    <row r="6" ht="24" spans="1:13">
      <c r="A6" s="5">
        <v>8</v>
      </c>
      <c r="B6" s="5" t="s">
        <v>31</v>
      </c>
      <c r="C6" s="6" t="s">
        <v>32</v>
      </c>
      <c r="D6" s="6" t="s">
        <v>32</v>
      </c>
      <c r="E6" s="6" t="s">
        <v>33</v>
      </c>
      <c r="F6" s="6" t="s">
        <v>18</v>
      </c>
      <c r="G6" s="7">
        <v>20000</v>
      </c>
      <c r="H6" s="7">
        <f t="shared" ref="H6:H35" si="0">F6*G6</f>
        <v>20000</v>
      </c>
      <c r="I6" s="10">
        <f>SUM(H6:H17)</f>
        <v>564000</v>
      </c>
      <c r="J6" s="11" t="s">
        <v>19</v>
      </c>
      <c r="K6" s="6" t="s">
        <v>20</v>
      </c>
      <c r="L6" s="6" t="s">
        <v>34</v>
      </c>
      <c r="M6" s="5" t="s">
        <v>35</v>
      </c>
    </row>
    <row r="7" ht="24" spans="1:13">
      <c r="A7" s="8"/>
      <c r="B7" s="8"/>
      <c r="C7" s="6" t="s">
        <v>32</v>
      </c>
      <c r="D7" s="6" t="s">
        <v>32</v>
      </c>
      <c r="E7" s="6" t="s">
        <v>33</v>
      </c>
      <c r="F7" s="6" t="s">
        <v>36</v>
      </c>
      <c r="G7" s="7">
        <v>20000</v>
      </c>
      <c r="H7" s="7">
        <f t="shared" si="0"/>
        <v>80000</v>
      </c>
      <c r="I7" s="12"/>
      <c r="J7" s="11" t="s">
        <v>19</v>
      </c>
      <c r="K7" s="6" t="s">
        <v>20</v>
      </c>
      <c r="L7" s="6" t="s">
        <v>37</v>
      </c>
      <c r="M7" s="8"/>
    </row>
    <row r="8" ht="24" spans="1:13">
      <c r="A8" s="8"/>
      <c r="B8" s="8"/>
      <c r="C8" s="6" t="s">
        <v>38</v>
      </c>
      <c r="D8" s="6" t="s">
        <v>39</v>
      </c>
      <c r="E8" s="6" t="s">
        <v>17</v>
      </c>
      <c r="F8" s="6" t="s">
        <v>26</v>
      </c>
      <c r="G8" s="7">
        <v>30000</v>
      </c>
      <c r="H8" s="7">
        <f t="shared" si="0"/>
        <v>60000</v>
      </c>
      <c r="I8" s="12"/>
      <c r="J8" s="11" t="s">
        <v>19</v>
      </c>
      <c r="K8" s="6" t="s">
        <v>20</v>
      </c>
      <c r="L8" s="6" t="s">
        <v>40</v>
      </c>
      <c r="M8" s="8"/>
    </row>
    <row r="9" ht="24" spans="1:13">
      <c r="A9" s="8"/>
      <c r="B9" s="8"/>
      <c r="C9" s="6" t="s">
        <v>41</v>
      </c>
      <c r="D9" s="6" t="s">
        <v>42</v>
      </c>
      <c r="E9" s="6" t="s">
        <v>17</v>
      </c>
      <c r="F9" s="6" t="s">
        <v>18</v>
      </c>
      <c r="G9" s="7">
        <v>20000</v>
      </c>
      <c r="H9" s="7">
        <f t="shared" si="0"/>
        <v>20000</v>
      </c>
      <c r="I9" s="12"/>
      <c r="J9" s="11" t="s">
        <v>19</v>
      </c>
      <c r="K9" s="6" t="s">
        <v>20</v>
      </c>
      <c r="L9" s="6" t="s">
        <v>43</v>
      </c>
      <c r="M9" s="8"/>
    </row>
    <row r="10" ht="24" spans="1:13">
      <c r="A10" s="8"/>
      <c r="B10" s="8"/>
      <c r="C10" s="6" t="s">
        <v>44</v>
      </c>
      <c r="D10" s="6" t="s">
        <v>45</v>
      </c>
      <c r="E10" s="6" t="s">
        <v>17</v>
      </c>
      <c r="F10" s="6" t="s">
        <v>18</v>
      </c>
      <c r="G10" s="7">
        <v>20000</v>
      </c>
      <c r="H10" s="7">
        <f t="shared" si="0"/>
        <v>20000</v>
      </c>
      <c r="I10" s="12"/>
      <c r="J10" s="11" t="s">
        <v>19</v>
      </c>
      <c r="K10" s="6" t="s">
        <v>20</v>
      </c>
      <c r="L10" s="6" t="s">
        <v>46</v>
      </c>
      <c r="M10" s="8"/>
    </row>
    <row r="11" ht="24" spans="1:13">
      <c r="A11" s="8"/>
      <c r="B11" s="8"/>
      <c r="C11" s="6" t="s">
        <v>41</v>
      </c>
      <c r="D11" s="6" t="s">
        <v>42</v>
      </c>
      <c r="E11" s="6" t="s">
        <v>17</v>
      </c>
      <c r="F11" s="6" t="s">
        <v>36</v>
      </c>
      <c r="G11" s="7">
        <v>20000</v>
      </c>
      <c r="H11" s="7">
        <f t="shared" si="0"/>
        <v>80000</v>
      </c>
      <c r="I11" s="12"/>
      <c r="J11" s="11" t="s">
        <v>19</v>
      </c>
      <c r="K11" s="6" t="s">
        <v>20</v>
      </c>
      <c r="L11" s="6" t="s">
        <v>47</v>
      </c>
      <c r="M11" s="8"/>
    </row>
    <row r="12" ht="24" spans="1:13">
      <c r="A12" s="8"/>
      <c r="B12" s="8"/>
      <c r="C12" s="6" t="s">
        <v>44</v>
      </c>
      <c r="D12" s="6" t="s">
        <v>45</v>
      </c>
      <c r="E12" s="6" t="s">
        <v>17</v>
      </c>
      <c r="F12" s="6" t="s">
        <v>36</v>
      </c>
      <c r="G12" s="7">
        <v>20000</v>
      </c>
      <c r="H12" s="7">
        <f t="shared" si="0"/>
        <v>80000</v>
      </c>
      <c r="I12" s="12"/>
      <c r="J12" s="11" t="s">
        <v>19</v>
      </c>
      <c r="K12" s="6" t="s">
        <v>20</v>
      </c>
      <c r="L12" s="6" t="s">
        <v>48</v>
      </c>
      <c r="M12" s="8"/>
    </row>
    <row r="13" ht="24" spans="1:13">
      <c r="A13" s="8"/>
      <c r="B13" s="8"/>
      <c r="C13" s="6" t="s">
        <v>41</v>
      </c>
      <c r="D13" s="6" t="s">
        <v>42</v>
      </c>
      <c r="E13" s="6" t="s">
        <v>17</v>
      </c>
      <c r="F13" s="6" t="s">
        <v>49</v>
      </c>
      <c r="G13" s="7">
        <v>20000</v>
      </c>
      <c r="H13" s="7">
        <f t="shared" si="0"/>
        <v>60000</v>
      </c>
      <c r="I13" s="12"/>
      <c r="J13" s="11" t="s">
        <v>19</v>
      </c>
      <c r="K13" s="6" t="s">
        <v>20</v>
      </c>
      <c r="L13" s="6" t="s">
        <v>50</v>
      </c>
      <c r="M13" s="8"/>
    </row>
    <row r="14" ht="24" spans="1:13">
      <c r="A14" s="8"/>
      <c r="B14" s="8"/>
      <c r="C14" s="6" t="s">
        <v>51</v>
      </c>
      <c r="D14" s="6" t="s">
        <v>52</v>
      </c>
      <c r="E14" s="6" t="s">
        <v>33</v>
      </c>
      <c r="F14" s="6" t="s">
        <v>26</v>
      </c>
      <c r="G14" s="7">
        <v>10000</v>
      </c>
      <c r="H14" s="7">
        <f t="shared" si="0"/>
        <v>20000</v>
      </c>
      <c r="I14" s="12"/>
      <c r="J14" s="11" t="s">
        <v>19</v>
      </c>
      <c r="K14" s="6" t="s">
        <v>20</v>
      </c>
      <c r="L14" s="6" t="s">
        <v>53</v>
      </c>
      <c r="M14" s="8"/>
    </row>
    <row r="15" ht="24" spans="1:13">
      <c r="A15" s="8"/>
      <c r="B15" s="8"/>
      <c r="C15" s="6" t="s">
        <v>51</v>
      </c>
      <c r="D15" s="6" t="s">
        <v>52</v>
      </c>
      <c r="E15" s="6" t="s">
        <v>33</v>
      </c>
      <c r="F15" s="6" t="s">
        <v>36</v>
      </c>
      <c r="G15" s="7">
        <v>10000</v>
      </c>
      <c r="H15" s="7">
        <f t="shared" si="0"/>
        <v>40000</v>
      </c>
      <c r="I15" s="12"/>
      <c r="J15" s="11" t="s">
        <v>19</v>
      </c>
      <c r="K15" s="6" t="s">
        <v>20</v>
      </c>
      <c r="L15" s="6" t="s">
        <v>54</v>
      </c>
      <c r="M15" s="8"/>
    </row>
    <row r="16" ht="24" spans="1:13">
      <c r="A16" s="8"/>
      <c r="B16" s="8"/>
      <c r="C16" s="6" t="s">
        <v>55</v>
      </c>
      <c r="D16" s="6" t="s">
        <v>55</v>
      </c>
      <c r="E16" s="6" t="s">
        <v>33</v>
      </c>
      <c r="F16" s="6" t="s">
        <v>49</v>
      </c>
      <c r="G16" s="7">
        <v>15000</v>
      </c>
      <c r="H16" s="7">
        <f t="shared" si="0"/>
        <v>45000</v>
      </c>
      <c r="I16" s="12"/>
      <c r="J16" s="11" t="s">
        <v>19</v>
      </c>
      <c r="K16" s="6" t="s">
        <v>20</v>
      </c>
      <c r="L16" s="6" t="s">
        <v>56</v>
      </c>
      <c r="M16" s="8"/>
    </row>
    <row r="17" ht="24" spans="1:13">
      <c r="A17" s="9"/>
      <c r="B17" s="9"/>
      <c r="C17" s="6" t="s">
        <v>57</v>
      </c>
      <c r="D17" s="6" t="s">
        <v>57</v>
      </c>
      <c r="E17" s="6" t="s">
        <v>33</v>
      </c>
      <c r="F17" s="6" t="s">
        <v>49</v>
      </c>
      <c r="G17" s="7">
        <v>13000</v>
      </c>
      <c r="H17" s="7">
        <f t="shared" si="0"/>
        <v>39000</v>
      </c>
      <c r="I17" s="13"/>
      <c r="J17" s="11" t="s">
        <v>19</v>
      </c>
      <c r="K17" s="6" t="s">
        <v>20</v>
      </c>
      <c r="L17" s="6" t="s">
        <v>58</v>
      </c>
      <c r="M17" s="9"/>
    </row>
    <row r="18" ht="24" spans="1:13">
      <c r="A18" s="5">
        <v>10</v>
      </c>
      <c r="B18" s="5" t="s">
        <v>59</v>
      </c>
      <c r="C18" s="6" t="s">
        <v>23</v>
      </c>
      <c r="D18" s="6" t="s">
        <v>60</v>
      </c>
      <c r="E18" s="6" t="s">
        <v>25</v>
      </c>
      <c r="F18" s="6" t="s">
        <v>61</v>
      </c>
      <c r="G18" s="7">
        <v>18000</v>
      </c>
      <c r="H18" s="7">
        <f t="shared" si="0"/>
        <v>108000</v>
      </c>
      <c r="I18" s="10">
        <f>SUM(H18:H22)</f>
        <v>289000</v>
      </c>
      <c r="J18" s="11" t="s">
        <v>19</v>
      </c>
      <c r="K18" s="6" t="s">
        <v>20</v>
      </c>
      <c r="L18" s="6" t="s">
        <v>62</v>
      </c>
      <c r="M18" s="5" t="s">
        <v>63</v>
      </c>
    </row>
    <row r="19" ht="24" spans="1:13">
      <c r="A19" s="8"/>
      <c r="B19" s="8"/>
      <c r="C19" s="6" t="s">
        <v>23</v>
      </c>
      <c r="D19" s="6" t="s">
        <v>60</v>
      </c>
      <c r="E19" s="6" t="s">
        <v>25</v>
      </c>
      <c r="F19" s="6" t="s">
        <v>49</v>
      </c>
      <c r="G19" s="7">
        <v>20000</v>
      </c>
      <c r="H19" s="7">
        <f t="shared" si="0"/>
        <v>60000</v>
      </c>
      <c r="I19" s="12"/>
      <c r="J19" s="11" t="s">
        <v>19</v>
      </c>
      <c r="K19" s="6" t="s">
        <v>20</v>
      </c>
      <c r="L19" s="6" t="s">
        <v>64</v>
      </c>
      <c r="M19" s="8"/>
    </row>
    <row r="20" ht="24" spans="1:13">
      <c r="A20" s="8"/>
      <c r="B20" s="8"/>
      <c r="C20" s="6" t="s">
        <v>28</v>
      </c>
      <c r="D20" s="6" t="s">
        <v>29</v>
      </c>
      <c r="E20" s="6" t="s">
        <v>17</v>
      </c>
      <c r="F20" s="6" t="s">
        <v>18</v>
      </c>
      <c r="G20" s="7">
        <v>35000</v>
      </c>
      <c r="H20" s="7">
        <f t="shared" si="0"/>
        <v>35000</v>
      </c>
      <c r="I20" s="12"/>
      <c r="J20" s="11" t="s">
        <v>19</v>
      </c>
      <c r="K20" s="6" t="s">
        <v>20</v>
      </c>
      <c r="L20" s="6" t="s">
        <v>65</v>
      </c>
      <c r="M20" s="8"/>
    </row>
    <row r="21" ht="24" spans="1:13">
      <c r="A21" s="8"/>
      <c r="B21" s="8"/>
      <c r="C21" s="6" t="s">
        <v>66</v>
      </c>
      <c r="D21" s="6" t="s">
        <v>67</v>
      </c>
      <c r="E21" s="6" t="s">
        <v>68</v>
      </c>
      <c r="F21" s="6" t="s">
        <v>36</v>
      </c>
      <c r="G21" s="7">
        <v>14000</v>
      </c>
      <c r="H21" s="7">
        <f t="shared" si="0"/>
        <v>56000</v>
      </c>
      <c r="I21" s="12"/>
      <c r="J21" s="11" t="s">
        <v>19</v>
      </c>
      <c r="K21" s="6" t="s">
        <v>20</v>
      </c>
      <c r="L21" s="6" t="s">
        <v>69</v>
      </c>
      <c r="M21" s="8"/>
    </row>
    <row r="22" ht="24" spans="1:13">
      <c r="A22" s="9"/>
      <c r="B22" s="9"/>
      <c r="C22" s="6" t="s">
        <v>66</v>
      </c>
      <c r="D22" s="6" t="s">
        <v>67</v>
      </c>
      <c r="E22" s="6" t="s">
        <v>68</v>
      </c>
      <c r="F22" s="6" t="s">
        <v>26</v>
      </c>
      <c r="G22" s="7">
        <v>15000</v>
      </c>
      <c r="H22" s="7">
        <f t="shared" si="0"/>
        <v>30000</v>
      </c>
      <c r="I22" s="13"/>
      <c r="J22" s="11" t="s">
        <v>19</v>
      </c>
      <c r="K22" s="6" t="s">
        <v>20</v>
      </c>
      <c r="L22" s="6" t="s">
        <v>70</v>
      </c>
      <c r="M22" s="9"/>
    </row>
    <row r="23" ht="24" spans="1:13">
      <c r="A23" s="5">
        <v>11</v>
      </c>
      <c r="B23" s="5" t="s">
        <v>71</v>
      </c>
      <c r="C23" s="6" t="s">
        <v>72</v>
      </c>
      <c r="D23" s="6" t="s">
        <v>73</v>
      </c>
      <c r="E23" s="6" t="s">
        <v>17</v>
      </c>
      <c r="F23" s="6" t="s">
        <v>49</v>
      </c>
      <c r="G23" s="7">
        <v>16000</v>
      </c>
      <c r="H23" s="7">
        <f t="shared" si="0"/>
        <v>48000</v>
      </c>
      <c r="I23" s="10">
        <f>SUM(H23:H27)</f>
        <v>168000</v>
      </c>
      <c r="J23" s="11" t="s">
        <v>19</v>
      </c>
      <c r="K23" s="6" t="s">
        <v>20</v>
      </c>
      <c r="L23" s="6" t="s">
        <v>74</v>
      </c>
      <c r="M23" s="5" t="s">
        <v>75</v>
      </c>
    </row>
    <row r="24" ht="24" spans="1:13">
      <c r="A24" s="8"/>
      <c r="B24" s="8"/>
      <c r="C24" s="6" t="s">
        <v>23</v>
      </c>
      <c r="D24" s="6" t="s">
        <v>76</v>
      </c>
      <c r="E24" s="6" t="s">
        <v>25</v>
      </c>
      <c r="F24" s="6" t="s">
        <v>49</v>
      </c>
      <c r="G24" s="7">
        <v>20000</v>
      </c>
      <c r="H24" s="7">
        <f t="shared" si="0"/>
        <v>60000</v>
      </c>
      <c r="I24" s="12"/>
      <c r="J24" s="11" t="s">
        <v>19</v>
      </c>
      <c r="K24" s="6" t="s">
        <v>20</v>
      </c>
      <c r="L24" s="6" t="s">
        <v>77</v>
      </c>
      <c r="M24" s="8"/>
    </row>
    <row r="25" ht="24" spans="1:13">
      <c r="A25" s="8"/>
      <c r="B25" s="8"/>
      <c r="C25" s="6" t="s">
        <v>78</v>
      </c>
      <c r="D25" s="6" t="s">
        <v>78</v>
      </c>
      <c r="E25" s="6" t="s">
        <v>17</v>
      </c>
      <c r="F25" s="6" t="s">
        <v>18</v>
      </c>
      <c r="G25" s="7">
        <v>22000</v>
      </c>
      <c r="H25" s="7">
        <f t="shared" si="0"/>
        <v>22000</v>
      </c>
      <c r="I25" s="12"/>
      <c r="J25" s="11" t="s">
        <v>19</v>
      </c>
      <c r="K25" s="6" t="s">
        <v>20</v>
      </c>
      <c r="L25" s="6" t="s">
        <v>79</v>
      </c>
      <c r="M25" s="8"/>
    </row>
    <row r="26" ht="24" spans="1:13">
      <c r="A26" s="8"/>
      <c r="B26" s="8"/>
      <c r="C26" s="6" t="s">
        <v>80</v>
      </c>
      <c r="D26" s="6" t="s">
        <v>81</v>
      </c>
      <c r="E26" s="6" t="s">
        <v>33</v>
      </c>
      <c r="F26" s="6" t="s">
        <v>18</v>
      </c>
      <c r="G26" s="7">
        <v>18000</v>
      </c>
      <c r="H26" s="7">
        <f t="shared" si="0"/>
        <v>18000</v>
      </c>
      <c r="I26" s="12"/>
      <c r="J26" s="11" t="s">
        <v>19</v>
      </c>
      <c r="K26" s="6" t="s">
        <v>20</v>
      </c>
      <c r="L26" s="6" t="s">
        <v>82</v>
      </c>
      <c r="M26" s="8"/>
    </row>
    <row r="27" ht="24" spans="1:13">
      <c r="A27" s="9"/>
      <c r="B27" s="9"/>
      <c r="C27" s="6" t="s">
        <v>83</v>
      </c>
      <c r="D27" s="6" t="s">
        <v>84</v>
      </c>
      <c r="E27" s="6" t="s">
        <v>17</v>
      </c>
      <c r="F27" s="6" t="s">
        <v>18</v>
      </c>
      <c r="G27" s="7">
        <v>20000</v>
      </c>
      <c r="H27" s="7">
        <f t="shared" si="0"/>
        <v>20000</v>
      </c>
      <c r="I27" s="13"/>
      <c r="J27" s="11" t="s">
        <v>19</v>
      </c>
      <c r="K27" s="6" t="s">
        <v>20</v>
      </c>
      <c r="L27" s="6" t="s">
        <v>85</v>
      </c>
      <c r="M27" s="9"/>
    </row>
  </sheetData>
  <mergeCells count="17">
    <mergeCell ref="A1:M1"/>
    <mergeCell ref="A3:A5"/>
    <mergeCell ref="A6:A17"/>
    <mergeCell ref="A18:A22"/>
    <mergeCell ref="A23:A27"/>
    <mergeCell ref="B3:B5"/>
    <mergeCell ref="B6:B17"/>
    <mergeCell ref="B18:B22"/>
    <mergeCell ref="B23:B27"/>
    <mergeCell ref="I3:I5"/>
    <mergeCell ref="I6:I17"/>
    <mergeCell ref="I18:I22"/>
    <mergeCell ref="I23:I27"/>
    <mergeCell ref="M3:M5"/>
    <mergeCell ref="M6:M17"/>
    <mergeCell ref="M18:M22"/>
    <mergeCell ref="M23:M2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dcterms:modified xsi:type="dcterms:W3CDTF">2025-03-07T08:32:48Z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FA04E55367BB481C8A02D247313B3EBF_13</vt:lpwstr>
  </property>
</Properties>
</file>