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蒙电_资格预审（excel）" sheetId="2" r:id="rId1"/>
  </sheets>
  <definedNames>
    <definedName name="_xlnm._FilterDatabase" localSheetId="0" hidden="1">'蒙电_资格预审（excel）'!$B$2:$T$24</definedName>
    <definedName name="_Toc250664288" localSheetId="0">'蒙电_资格预审（excel）'!#REF!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<sst xmlns="http://schemas.openxmlformats.org/spreadsheetml/2006/main" count="332" uniqueCount="134">
  <si>
    <t>{"srow":[],"sheetIndex":1,"corpSeal":0,"tempcode":"4126","nameSeal":0,"projectid":"5734","sheetCount":1,"version":"1","mrow":[{"cols":[{"check":"char(20)","col":1,"nullable":"true"},{"check":"char(200)","col":2,"nullable":"true"},{"check":"char(200)","col":5,"nullable":"true"},{"check":"char(200)","col":6,"nullable":"true"},{"check":"char(100)","col":7},{"check":"char(64)","col":8},{"col":9,"nullable":"true"},{"check":"range(0.00,999999999999.99)","col":13,"nullable":"true"},{"check":"char(200)","col":14,"nullable":"true"},{"check":"char(200)","col":15,"nullable":"true"},{"check":"char(200)","col":16,"nullable":"true"}],"endRow":1,"isFree":false,"startRow":2}]}</t>
  </si>
  <si>
    <t>包头供电公司2024年第十二批次（2024年固定资产投资项目物资采购基建应急一批）物资招标采购项目</t>
  </si>
  <si>
    <t>标段</t>
  </si>
  <si>
    <t>标段名称</t>
  </si>
  <si>
    <t>工程类别</t>
  </si>
  <si>
    <t>建设单位</t>
  </si>
  <si>
    <t>需求部门</t>
  </si>
  <si>
    <t>项目名称</t>
  </si>
  <si>
    <t>设备属性</t>
  </si>
  <si>
    <t>设备名称</t>
  </si>
  <si>
    <t>规格型号</t>
  </si>
  <si>
    <t>单位</t>
  </si>
  <si>
    <t>数量</t>
  </si>
  <si>
    <t>单价最高投标限价（元）</t>
  </si>
  <si>
    <t>最高限价（元）</t>
  </si>
  <si>
    <t>合计（元）</t>
  </si>
  <si>
    <t>专用资格要求</t>
  </si>
  <si>
    <t>到货时间</t>
  </si>
  <si>
    <t>到货地点</t>
  </si>
  <si>
    <t>设备编码</t>
  </si>
  <si>
    <t>采购申请标识</t>
  </si>
  <si>
    <t>1</t>
  </si>
  <si>
    <t>防鸟设备、光缆金具等</t>
  </si>
  <si>
    <t>基建</t>
  </si>
  <si>
    <t>包头供电分公司</t>
  </si>
  <si>
    <t>包供工程建设部</t>
  </si>
  <si>
    <t>包头萨拉齐110KV变电站2号主变增容工程萨拉齐110KV变电站2号主变增容工程</t>
  </si>
  <si>
    <t>一次设备</t>
  </si>
  <si>
    <t>框架式并联电容器成套装置</t>
  </si>
  <si>
    <t>10kV框架式并联电容器成套装置,5000/334,户外</t>
  </si>
  <si>
    <t>套</t>
  </si>
  <si>
    <t>138000</t>
  </si>
  <si>
    <t xml:space="preserve">（1）本标段投标人需为防鸟设备的生产商，投标人需提供防鸟设备第三方权威检测机构出具的型式试验报告或检验报告；
（2）本标段并联电容器组必须提供最新的内蒙古电力（集团）有限责任公司设备材料采购资格预审第46标段（并联电容器组（用于220KV及以下工程））入围生产厂家的产品，需提供入围产品供货承诺书；
（3）本标段主变中性点设备成套装置必须提供最新的内蒙古电力（集团）有限责任公司设备材料采购资格预审第55标段（主变中性点设备成套装置）入围生产厂家的产品，需提供入围产品供货承诺书；
（4）本标段光缆金具必须提供最新的内蒙古电力（集团）有限责任公司设备材料采购资格预审第124标段（光缆金具）入围生产厂家的产品，需提供入围产品供货承诺书；
（5）本标段线路用标准金具必须提供最新的内蒙古电力（集团）有限责任公司设备材料采购资格预审第116标段（线路用标准金具（用于35kV-220kV工程））入围生产厂家的产品，需提供入围产品供货承诺书；
</t>
  </si>
  <si>
    <t>20250228</t>
  </si>
  <si>
    <t>买方指定仓库地面交货</t>
  </si>
  <si>
    <t>800004307</t>
  </si>
  <si>
    <t>310023658000010</t>
  </si>
  <si>
    <t>交流中性点成套装置</t>
  </si>
  <si>
    <t>110kV交流中性点成套装置,环氧树脂,72.5kV,无绝缘子,有避雷器,户外</t>
  </si>
  <si>
    <t>45000</t>
  </si>
  <si>
    <t>800002019</t>
  </si>
  <si>
    <t>310023657900020</t>
  </si>
  <si>
    <t>包头南海220千伏输变电工程滨河-南海220千伏线路工程</t>
  </si>
  <si>
    <t>辅助设备设施</t>
  </si>
  <si>
    <t>防鸟设备</t>
  </si>
  <si>
    <t>防鸟设备,通用,防鸟罩,通用,硅胶,通用,通用,通用,通用</t>
  </si>
  <si>
    <t>台</t>
  </si>
  <si>
    <t>441</t>
  </si>
  <si>
    <t>100</t>
  </si>
  <si>
    <t>801013169</t>
  </si>
  <si>
    <t>310021864200330</t>
  </si>
  <si>
    <t>装置性材料</t>
  </si>
  <si>
    <t>光缆接头盒</t>
  </si>
  <si>
    <t>光缆接头盒,OPGW光缆用,72</t>
  </si>
  <si>
    <t>只</t>
  </si>
  <si>
    <t>4</t>
  </si>
  <si>
    <t>362</t>
  </si>
  <si>
    <t>800044851</t>
  </si>
  <si>
    <t>310021864200340</t>
  </si>
  <si>
    <t>310021864200350</t>
  </si>
  <si>
    <t>光缆悬垂串</t>
  </si>
  <si>
    <t>光缆悬垂串,100kN,单线夹,非绝缘,17.4/19.2</t>
  </si>
  <si>
    <t>40</t>
  </si>
  <si>
    <t>221</t>
  </si>
  <si>
    <t>800021068</t>
  </si>
  <si>
    <t>310021864200360</t>
  </si>
  <si>
    <t>光缆耐张串</t>
  </si>
  <si>
    <t>光缆耐张串,通用,绝缘,72芯,100kN,单线夹,通用,通用</t>
  </si>
  <si>
    <t>116</t>
  </si>
  <si>
    <t>801009774</t>
  </si>
  <si>
    <t>310021864200370</t>
  </si>
  <si>
    <t>310021864200380</t>
  </si>
  <si>
    <t>盘形悬式瓷绝缘子</t>
  </si>
  <si>
    <t>盘形悬式瓷绝缘子,U70BP/146D,255,146,450</t>
  </si>
  <si>
    <t>8</t>
  </si>
  <si>
    <t>800025177</t>
  </si>
  <si>
    <t>310021864200390</t>
  </si>
  <si>
    <t>保护金具-预绞丝护线条</t>
  </si>
  <si>
    <t>保护金具-预绞丝护线条,AR-3336R</t>
  </si>
  <si>
    <t>付</t>
  </si>
  <si>
    <t>98</t>
  </si>
  <si>
    <t>39.82</t>
  </si>
  <si>
    <t>800037265</t>
  </si>
  <si>
    <t>310021864200400</t>
  </si>
  <si>
    <t>保护金具-防振锤</t>
  </si>
  <si>
    <t>保护金具-防振锤,通用,通用,通用,通用</t>
  </si>
  <si>
    <t>196</t>
  </si>
  <si>
    <t>51.98</t>
  </si>
  <si>
    <t>801016063</t>
  </si>
  <si>
    <t>310021864200410</t>
  </si>
  <si>
    <t>光缆引下卡具</t>
  </si>
  <si>
    <t>光缆引下卡具,120光缆配套</t>
  </si>
  <si>
    <t>个</t>
  </si>
  <si>
    <t>110</t>
  </si>
  <si>
    <t>801010669</t>
  </si>
  <si>
    <t>310021864200420</t>
  </si>
  <si>
    <t>光缆余缆架</t>
  </si>
  <si>
    <t>115.05</t>
  </si>
  <si>
    <t>800044830</t>
  </si>
  <si>
    <t>310021864200430</t>
  </si>
  <si>
    <t>防鸟设备,通用,防鸟针,600MM,通用,通用,槽钢型,通用,通用</t>
  </si>
  <si>
    <t>800</t>
  </si>
  <si>
    <t>50</t>
  </si>
  <si>
    <t>801013142</t>
  </si>
  <si>
    <t>310021864200550</t>
  </si>
  <si>
    <t>包头南海220千伏输变电工程滨河-南海110千伏线路工程</t>
  </si>
  <si>
    <t>光缆接头盒,OPGW光缆用,48</t>
  </si>
  <si>
    <t>800044852</t>
  </si>
  <si>
    <t>310021864500330</t>
  </si>
  <si>
    <t>光缆余缆架,48芯</t>
  </si>
  <si>
    <t>801003169</t>
  </si>
  <si>
    <t>310021864500340</t>
  </si>
  <si>
    <t>光缆耐张串,100kN,单线夹,单联非绝缘,12.9/14.1</t>
  </si>
  <si>
    <t>800998973</t>
  </si>
  <si>
    <t>310021864500350</t>
  </si>
  <si>
    <t>光缆引下卡具,90光缆配套</t>
  </si>
  <si>
    <t>104</t>
  </si>
  <si>
    <t>801011703</t>
  </si>
  <si>
    <t>310021864500360</t>
  </si>
  <si>
    <t>保护金具-防振锤,光缆,通用,48芯OPGW光缆,通用</t>
  </si>
  <si>
    <t>17.7</t>
  </si>
  <si>
    <t>801012234</t>
  </si>
  <si>
    <t>310021864500370</t>
  </si>
  <si>
    <t>保护金具-预绞丝护线条,OPGW</t>
  </si>
  <si>
    <t>801012336</t>
  </si>
  <si>
    <t>310021864500380</t>
  </si>
  <si>
    <t>80</t>
  </si>
  <si>
    <t>310021864500390</t>
  </si>
  <si>
    <t>T型线夹-T型线夹</t>
  </si>
  <si>
    <t>T型线夹-T型线夹,TY-240/30-40</t>
  </si>
  <si>
    <t>24</t>
  </si>
  <si>
    <t>51.58</t>
  </si>
  <si>
    <t>800030747</t>
  </si>
  <si>
    <t>310021923600010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</si>
</sst>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6"/>
      <name val="等线"/>
      <charset val="134"/>
      <scheme val="minor"/>
    </font>
    <font>
      <sz val="9"/>
      <name val="等线"/>
      <charset val="134"/>
      <scheme val="minor"/>
    </font>
    <font>
      <sz val="16"/>
      <color theme="1"/>
      <name val="等线"/>
      <charset val="134"/>
      <scheme val="minor"/>
    </font>
    <font>
      <b/>
      <sz val="8"/>
      <name val="黑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0"/>
      <name val="Arial"/>
      <charset val="134"/>
    </font>
    <font>
      <sz val="11"/>
      <color indexed="8"/>
      <name val="宋体"/>
      <charset val="134"/>
    </font>
    <font>
      <sz val="11"/>
      <name val="Calibr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4" borderId="8" applyNumberFormat="0" applyAlignment="0" applyProtection="0">
      <alignment vertical="center"/>
    </xf>
    <xf numFmtId="0" fontId="14" fillId="5" borderId="9" applyNumberFormat="0" applyAlignment="0" applyProtection="0">
      <alignment vertical="center"/>
    </xf>
    <xf numFmtId="0" fontId="15" fillId="5" borderId="8" applyNumberFormat="0" applyAlignment="0" applyProtection="0">
      <alignment vertical="center"/>
    </xf>
    <xf numFmtId="0" fontId="16" fillId="6"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xf numFmtId="0" fontId="24" fillId="0" borderId="0">
      <alignment vertical="center"/>
    </xf>
    <xf numFmtId="0" fontId="24" fillId="0" borderId="0"/>
    <xf numFmtId="0" fontId="24" fillId="0" borderId="0"/>
    <xf numFmtId="0" fontId="24" fillId="0" borderId="0"/>
    <xf numFmtId="0" fontId="24" fillId="0" borderId="0"/>
    <xf numFmtId="0" fontId="0" fillId="0" borderId="0"/>
    <xf numFmtId="0" fontId="0" fillId="0" borderId="0">
      <alignment vertical="center"/>
    </xf>
    <xf numFmtId="0" fontId="0" fillId="0" borderId="0">
      <alignment vertical="center"/>
    </xf>
    <xf numFmtId="0" fontId="25" fillId="0" borderId="0"/>
    <xf numFmtId="0" fontId="25" fillId="0" borderId="0">
      <alignment vertical="center"/>
    </xf>
    <xf numFmtId="0" fontId="25" fillId="0" borderId="0"/>
    <xf numFmtId="0" fontId="26" fillId="0" borderId="0"/>
    <xf numFmtId="0" fontId="25" fillId="0" borderId="0"/>
    <xf numFmtId="0" fontId="25" fillId="0" borderId="0"/>
    <xf numFmtId="0" fontId="0" fillId="0" borderId="0">
      <alignment vertical="center"/>
    </xf>
    <xf numFmtId="0" fontId="26" fillId="0" borderId="0">
      <alignment vertical="center"/>
    </xf>
    <xf numFmtId="0" fontId="27" fillId="0" borderId="0"/>
    <xf numFmtId="0" fontId="25" fillId="0" borderId="0"/>
    <xf numFmtId="0" fontId="26" fillId="0" borderId="0">
      <alignment vertical="center"/>
    </xf>
    <xf numFmtId="0" fontId="26" fillId="0" borderId="0">
      <alignment vertical="center"/>
    </xf>
    <xf numFmtId="0" fontId="0" fillId="0" borderId="0"/>
    <xf numFmtId="0" fontId="25" fillId="0" borderId="0"/>
    <xf numFmtId="0" fontId="26" fillId="0" borderId="0">
      <alignment vertical="center"/>
    </xf>
    <xf numFmtId="0" fontId="26" fillId="0" borderId="0"/>
    <xf numFmtId="0" fontId="24" fillId="0" borderId="0">
      <alignment vertical="center"/>
    </xf>
    <xf numFmtId="0" fontId="24" fillId="0" borderId="0">
      <alignment vertical="center"/>
    </xf>
    <xf numFmtId="0" fontId="26" fillId="0" borderId="0">
      <alignment vertical="center"/>
    </xf>
    <xf numFmtId="0" fontId="24" fillId="0" borderId="0"/>
    <xf numFmtId="0" fontId="26" fillId="0" borderId="0">
      <alignment vertical="center"/>
    </xf>
    <xf numFmtId="0" fontId="26" fillId="0" borderId="0">
      <alignment vertical="center"/>
    </xf>
    <xf numFmtId="0" fontId="26" fillId="0" borderId="0"/>
    <xf numFmtId="0" fontId="0" fillId="0" borderId="0"/>
    <xf numFmtId="0" fontId="26" fillId="0" borderId="0"/>
    <xf numFmtId="0" fontId="0" fillId="0" borderId="0"/>
    <xf numFmtId="0" fontId="0" fillId="0" borderId="0">
      <alignment vertical="center"/>
    </xf>
    <xf numFmtId="0" fontId="0" fillId="0" borderId="0">
      <alignment vertical="center"/>
    </xf>
    <xf numFmtId="0" fontId="26" fillId="0" borderId="0">
      <alignment vertical="center"/>
    </xf>
    <xf numFmtId="0" fontId="26" fillId="0" borderId="0"/>
    <xf numFmtId="0" fontId="0" fillId="0" borderId="0"/>
    <xf numFmtId="0" fontId="26" fillId="0" borderId="0">
      <alignment vertical="center"/>
    </xf>
    <xf numFmtId="0" fontId="24" fillId="0" borderId="0"/>
    <xf numFmtId="0" fontId="26" fillId="0" borderId="0">
      <alignment vertical="center"/>
    </xf>
    <xf numFmtId="0" fontId="24" fillId="0" borderId="0"/>
    <xf numFmtId="0" fontId="24" fillId="0" borderId="0">
      <alignment vertical="center"/>
    </xf>
    <xf numFmtId="0" fontId="0" fillId="0" borderId="0">
      <alignment vertical="center"/>
    </xf>
    <xf numFmtId="0" fontId="26" fillId="0" borderId="0">
      <alignment vertical="center"/>
    </xf>
    <xf numFmtId="0" fontId="26" fillId="0" borderId="0">
      <alignment vertical="center"/>
    </xf>
    <xf numFmtId="0" fontId="0" fillId="0" borderId="0"/>
    <xf numFmtId="0" fontId="0" fillId="0" borderId="0"/>
    <xf numFmtId="0" fontId="25" fillId="0" borderId="0"/>
    <xf numFmtId="0" fontId="26" fillId="0" borderId="0">
      <alignment vertical="center"/>
    </xf>
    <xf numFmtId="0" fontId="24" fillId="0" borderId="0"/>
    <xf numFmtId="0" fontId="24" fillId="0" borderId="0"/>
    <xf numFmtId="0" fontId="24" fillId="0" borderId="0"/>
    <xf numFmtId="0" fontId="24" fillId="0" borderId="0"/>
    <xf numFmtId="0" fontId="24" fillId="0" borderId="0"/>
    <xf numFmtId="0" fontId="0" fillId="0" borderId="0"/>
    <xf numFmtId="0" fontId="26" fillId="0" borderId="0">
      <alignment vertical="center"/>
    </xf>
    <xf numFmtId="0" fontId="27" fillId="0" borderId="0"/>
    <xf numFmtId="0" fontId="25" fillId="0" borderId="0"/>
    <xf numFmtId="0" fontId="0" fillId="0" borderId="0"/>
    <xf numFmtId="0" fontId="25" fillId="0" borderId="0"/>
    <xf numFmtId="0" fontId="0" fillId="0" borderId="0"/>
    <xf numFmtId="0" fontId="25" fillId="0" borderId="0"/>
    <xf numFmtId="0" fontId="0"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0"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0" fillId="0" borderId="0">
      <alignment vertical="center"/>
    </xf>
    <xf numFmtId="0" fontId="25" fillId="0" borderId="0"/>
    <xf numFmtId="0" fontId="25" fillId="0" borderId="0"/>
    <xf numFmtId="0" fontId="25" fillId="0" borderId="0"/>
    <xf numFmtId="0" fontId="24" fillId="0" borderId="0"/>
    <xf numFmtId="0" fontId="25" fillId="0" borderId="0"/>
    <xf numFmtId="0" fontId="0" fillId="0" borderId="0"/>
    <xf numFmtId="0" fontId="25" fillId="0" borderId="0"/>
    <xf numFmtId="0" fontId="25" fillId="0" borderId="0"/>
    <xf numFmtId="0" fontId="25" fillId="0" borderId="0"/>
    <xf numFmtId="0" fontId="25" fillId="0" borderId="0"/>
    <xf numFmtId="0" fontId="25" fillId="0" borderId="0"/>
    <xf numFmtId="0" fontId="25" fillId="0" borderId="0"/>
    <xf numFmtId="0" fontId="0" fillId="0" borderId="0">
      <alignment vertical="center"/>
    </xf>
  </cellStyleXfs>
  <cellXfs count="21">
    <xf numFmtId="0" fontId="0" fillId="0" borderId="0" xfId="0">
      <alignment vertical="center"/>
    </xf>
    <xf numFmtId="0" fontId="1" fillId="2" borderId="0" xfId="0" applyFont="1" applyFill="1">
      <alignment vertical="center"/>
    </xf>
    <xf numFmtId="0" fontId="2" fillId="2" borderId="0" xfId="0" applyFont="1" applyFill="1" applyAlignment="1">
      <alignment vertical="center" wrapText="1"/>
    </xf>
    <xf numFmtId="0" fontId="2" fillId="2" borderId="0" xfId="0" applyFont="1" applyFill="1">
      <alignment vertical="center"/>
    </xf>
    <xf numFmtId="49" fontId="2" fillId="2" borderId="0" xfId="0" applyNumberFormat="1" applyFont="1" applyFill="1" applyAlignment="1">
      <alignment horizontal="center" vertical="center" wrapText="1"/>
    </xf>
    <xf numFmtId="49" fontId="2" fillId="2" borderId="0" xfId="0" applyNumberFormat="1" applyFont="1" applyFill="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1" xfId="137" applyFont="1" applyFill="1" applyBorder="1" applyAlignment="1">
      <alignment horizontal="center" vertical="center" wrapText="1"/>
    </xf>
    <xf numFmtId="49" fontId="2" fillId="2" borderId="1" xfId="0" applyNumberFormat="1" applyFont="1" applyFill="1" applyBorder="1" applyAlignment="1">
      <alignment horizontal="center" vertical="center" wrapText="1"/>
    </xf>
  </cellXfs>
  <cellStyles count="1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Normal 2" xfId="50"/>
    <cellStyle name="Normal 2 12" xfId="51"/>
    <cellStyle name="Normal 2 13" xfId="52"/>
    <cellStyle name="Normal 2 2" xfId="53"/>
    <cellStyle name="Normal 2 5" xfId="54"/>
    <cellStyle name="常规 10" xfId="55"/>
    <cellStyle name="常规 10 5" xfId="56"/>
    <cellStyle name="常规 11" xfId="57"/>
    <cellStyle name="常规 11 10" xfId="58"/>
    <cellStyle name="常规 11 2" xfId="59"/>
    <cellStyle name="常规 11 2 2" xfId="60"/>
    <cellStyle name="常规 12" xfId="61"/>
    <cellStyle name="常规 12 2" xfId="62"/>
    <cellStyle name="常规 13" xfId="63"/>
    <cellStyle name="常规 14" xfId="64"/>
    <cellStyle name="常规 14 7" xfId="65"/>
    <cellStyle name="常规 15" xfId="66"/>
    <cellStyle name="常规 16" xfId="67"/>
    <cellStyle name="常规 17" xfId="68"/>
    <cellStyle name="常规 17 2" xfId="69"/>
    <cellStyle name="常规 18" xfId="70"/>
    <cellStyle name="常规 19" xfId="71"/>
    <cellStyle name="常规 2" xfId="72"/>
    <cellStyle name="常规 2 10" xfId="73"/>
    <cellStyle name="常规 2 14" xfId="74"/>
    <cellStyle name="常规 2 15" xfId="75"/>
    <cellStyle name="常规 2 16" xfId="76"/>
    <cellStyle name="常规 2 17" xfId="77"/>
    <cellStyle name="常规 2 19" xfId="78"/>
    <cellStyle name="常规 2 2 14 2" xfId="79"/>
    <cellStyle name="常规 2 2 2" xfId="80"/>
    <cellStyle name="常规 2 2 2 10" xfId="81"/>
    <cellStyle name="常规 2 2 2 10 3" xfId="82"/>
    <cellStyle name="常规 2 2 2 11" xfId="83"/>
    <cellStyle name="常规 2 2 2 2" xfId="84"/>
    <cellStyle name="常规 2 2 2 2 2 2 2" xfId="85"/>
    <cellStyle name="常规 2 2 2 2 3" xfId="86"/>
    <cellStyle name="常规 2 2 2 3" xfId="87"/>
    <cellStyle name="常规 2 2 2 4" xfId="88"/>
    <cellStyle name="常规 2 2 2_太旗局：内蒙古电力公司2016年生产性固定资产零购计划明细表" xfId="89"/>
    <cellStyle name="常规 2 2 4" xfId="90"/>
    <cellStyle name="常规 2 2 5" xfId="91"/>
    <cellStyle name="常规 2 3" xfId="92"/>
    <cellStyle name="常规 2 3 16" xfId="93"/>
    <cellStyle name="常规 2 5" xfId="94"/>
    <cellStyle name="常规 2 6 2" xfId="95"/>
    <cellStyle name="常规 2_福利2017年白糖茶叶" xfId="96"/>
    <cellStyle name="常规 20" xfId="97"/>
    <cellStyle name="常规 21" xfId="98"/>
    <cellStyle name="常规 22" xfId="99"/>
    <cellStyle name="常规 23" xfId="100"/>
    <cellStyle name="常规 24" xfId="101"/>
    <cellStyle name="常规 25" xfId="102"/>
    <cellStyle name="常规 26" xfId="103"/>
    <cellStyle name="常规 27" xfId="104"/>
    <cellStyle name="常规 28" xfId="105"/>
    <cellStyle name="常规 29" xfId="106"/>
    <cellStyle name="常规 3" xfId="107"/>
    <cellStyle name="常规 3 2" xfId="108"/>
    <cellStyle name="常规 30" xfId="109"/>
    <cellStyle name="常规 31" xfId="110"/>
    <cellStyle name="常规 32" xfId="111"/>
    <cellStyle name="常规 33" xfId="112"/>
    <cellStyle name="常规 34" xfId="113"/>
    <cellStyle name="常规 35" xfId="114"/>
    <cellStyle name="常规 36" xfId="115"/>
    <cellStyle name="常规 37" xfId="116"/>
    <cellStyle name="常规 38" xfId="117"/>
    <cellStyle name="常规 39" xfId="118"/>
    <cellStyle name="常规 4" xfId="119"/>
    <cellStyle name="常规 40" xfId="120"/>
    <cellStyle name="常规 41" xfId="121"/>
    <cellStyle name="常规 42" xfId="122"/>
    <cellStyle name="常规 43" xfId="123"/>
    <cellStyle name="常规 44" xfId="124"/>
    <cellStyle name="常规 45" xfId="125"/>
    <cellStyle name="常规 46" xfId="126"/>
    <cellStyle name="常规 47" xfId="127"/>
    <cellStyle name="常规 48" xfId="128"/>
    <cellStyle name="常规 49" xfId="129"/>
    <cellStyle name="常规 5" xfId="130"/>
    <cellStyle name="常规 5 2 2" xfId="131"/>
    <cellStyle name="常规 50" xfId="132"/>
    <cellStyle name="常规 51" xfId="133"/>
    <cellStyle name="常规 52" xfId="134"/>
    <cellStyle name="常规 53" xfId="135"/>
    <cellStyle name="常规 54" xfId="136"/>
    <cellStyle name="常规 55" xfId="137"/>
    <cellStyle name="常规 56" xfId="138"/>
    <cellStyle name="常规 57" xfId="139"/>
    <cellStyle name="常规 58" xfId="140"/>
    <cellStyle name="常规 59" xfId="141"/>
    <cellStyle name="常规 6" xfId="142"/>
    <cellStyle name="常规 6 4 4" xfId="143"/>
    <cellStyle name="常规 60" xfId="144"/>
    <cellStyle name="常规 61" xfId="145"/>
    <cellStyle name="常规 62" xfId="146"/>
    <cellStyle name="常规 7" xfId="147"/>
    <cellStyle name="常规 79" xfId="148"/>
    <cellStyle name="常规 8" xfId="149"/>
    <cellStyle name="常规 80" xfId="150"/>
    <cellStyle name="常规 81" xfId="151"/>
    <cellStyle name="常规 82" xfId="152"/>
    <cellStyle name="常规 83" xfId="153"/>
    <cellStyle name="常规 84" xfId="154"/>
    <cellStyle name="常规 87" xfId="155"/>
    <cellStyle name="常规 9" xfId="156"/>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tabSelected="1" topLeftCell="B5" workbookViewId="0">
      <selection activeCell="I7" sqref="I7"/>
    </sheetView>
  </sheetViews>
  <sheetFormatPr defaultColWidth="9.87962962962963" defaultRowHeight="11.4"/>
  <cols>
    <col min="1" max="1" width="9.87962962962963" style="3" hidden="1" customWidth="1"/>
    <col min="2" max="2" width="5" style="4" customWidth="1"/>
    <col min="3" max="3" width="7.58333333333333" style="5" customWidth="1"/>
    <col min="4" max="4" width="7.77777777777778" style="3" customWidth="1"/>
    <col min="5" max="5" width="14.1111111111111" style="3" customWidth="1"/>
    <col min="6" max="6" width="19.1203703703704" style="3" customWidth="1"/>
    <col min="7" max="7" width="37.2222222222222" style="2" customWidth="1"/>
    <col min="8" max="8" width="12" style="3" customWidth="1"/>
    <col min="9" max="9" width="16.1111111111111" style="3" customWidth="1"/>
    <col min="10" max="10" width="30.5555555555556" style="3" customWidth="1"/>
    <col min="11" max="11" width="4.58333333333333" style="3" customWidth="1"/>
    <col min="12" max="12" width="7" style="3" customWidth="1"/>
    <col min="13" max="13" width="7.58333333333333" style="3" customWidth="1"/>
    <col min="14" max="15" width="8.40740740740741" style="3" customWidth="1"/>
    <col min="16" max="16" width="29.3333333333333" style="3" customWidth="1"/>
    <col min="17" max="17" width="14.2222222222222" style="4" customWidth="1"/>
    <col min="18" max="18" width="14.2222222222222" style="3" customWidth="1"/>
    <col min="19" max="19" width="11.5833333333333" style="3" customWidth="1"/>
    <col min="20" max="20" width="16.5833333333333" style="3" customWidth="1"/>
    <col min="21" max="16384" width="9.87962962962963" style="3"/>
  </cols>
  <sheetData>
    <row r="1" s="1" customFormat="1" ht="33" customHeight="1" spans="1:20">
      <c r="A1" s="6" t="s">
        <v>0</v>
      </c>
      <c r="B1" s="7" t="s">
        <v>1</v>
      </c>
      <c r="C1" s="8"/>
      <c r="D1" s="8"/>
      <c r="E1" s="8"/>
      <c r="F1" s="8"/>
      <c r="G1" s="9"/>
      <c r="H1" s="8"/>
      <c r="I1" s="8"/>
      <c r="J1" s="8"/>
      <c r="K1" s="8"/>
      <c r="L1" s="8"/>
      <c r="M1" s="8"/>
      <c r="N1" s="8"/>
      <c r="O1" s="8"/>
      <c r="P1" s="8"/>
      <c r="Q1" s="8"/>
      <c r="R1" s="8"/>
      <c r="S1" s="8"/>
      <c r="T1" s="8"/>
    </row>
    <row r="2" s="2" customFormat="1" ht="28.8" spans="2:20">
      <c r="B2" s="10" t="s">
        <v>2</v>
      </c>
      <c r="C2" s="11" t="s">
        <v>3</v>
      </c>
      <c r="D2" s="11" t="s">
        <v>4</v>
      </c>
      <c r="E2" s="11" t="s">
        <v>5</v>
      </c>
      <c r="F2" s="11" t="s">
        <v>6</v>
      </c>
      <c r="G2" s="11" t="s">
        <v>7</v>
      </c>
      <c r="H2" s="11" t="s">
        <v>8</v>
      </c>
      <c r="I2" s="11" t="s">
        <v>9</v>
      </c>
      <c r="J2" s="11" t="s">
        <v>10</v>
      </c>
      <c r="K2" s="11" t="s">
        <v>11</v>
      </c>
      <c r="L2" s="11" t="s">
        <v>12</v>
      </c>
      <c r="M2" s="11" t="s">
        <v>13</v>
      </c>
      <c r="N2" s="11" t="s">
        <v>14</v>
      </c>
      <c r="O2" s="11" t="s">
        <v>15</v>
      </c>
      <c r="P2" s="11" t="s">
        <v>16</v>
      </c>
      <c r="Q2" s="10" t="s">
        <v>17</v>
      </c>
      <c r="R2" s="11" t="s">
        <v>18</v>
      </c>
      <c r="S2" s="19" t="s">
        <v>19</v>
      </c>
      <c r="T2" s="19" t="s">
        <v>20</v>
      </c>
    </row>
    <row r="3" s="2" customFormat="1" ht="31" customHeight="1" spans="2:20">
      <c r="B3" s="12" t="s">
        <v>21</v>
      </c>
      <c r="C3" s="12" t="s">
        <v>22</v>
      </c>
      <c r="D3" s="13" t="s">
        <v>23</v>
      </c>
      <c r="E3" s="13" t="s">
        <v>24</v>
      </c>
      <c r="F3" s="13" t="s">
        <v>25</v>
      </c>
      <c r="G3" s="13" t="s">
        <v>26</v>
      </c>
      <c r="H3" s="13" t="s">
        <v>27</v>
      </c>
      <c r="I3" s="13" t="s">
        <v>28</v>
      </c>
      <c r="J3" s="13" t="s">
        <v>29</v>
      </c>
      <c r="K3" s="13" t="s">
        <v>30</v>
      </c>
      <c r="L3" s="13" t="s">
        <v>21</v>
      </c>
      <c r="M3" s="13" t="s">
        <v>31</v>
      </c>
      <c r="N3" s="13">
        <f>M3*L3</f>
        <v>138000</v>
      </c>
      <c r="O3" s="16">
        <f>SUM(N3:N24)</f>
        <v>338987.32</v>
      </c>
      <c r="P3" s="16" t="s">
        <v>32</v>
      </c>
      <c r="Q3" s="20" t="s">
        <v>33</v>
      </c>
      <c r="R3" s="13" t="s">
        <v>34</v>
      </c>
      <c r="S3" s="13" t="s">
        <v>35</v>
      </c>
      <c r="T3" s="13" t="s">
        <v>36</v>
      </c>
    </row>
    <row r="4" s="2" customFormat="1" ht="31" customHeight="1" spans="2:20">
      <c r="B4" s="14"/>
      <c r="C4" s="14"/>
      <c r="D4" s="13" t="s">
        <v>23</v>
      </c>
      <c r="E4" s="13" t="s">
        <v>24</v>
      </c>
      <c r="F4" s="13" t="s">
        <v>25</v>
      </c>
      <c r="G4" s="13" t="s">
        <v>26</v>
      </c>
      <c r="H4" s="13" t="s">
        <v>27</v>
      </c>
      <c r="I4" s="13" t="s">
        <v>37</v>
      </c>
      <c r="J4" s="13" t="s">
        <v>38</v>
      </c>
      <c r="K4" s="13" t="s">
        <v>30</v>
      </c>
      <c r="L4" s="13" t="s">
        <v>21</v>
      </c>
      <c r="M4" s="13" t="s">
        <v>39</v>
      </c>
      <c r="N4" s="13">
        <f t="shared" ref="N4:N24" si="0">M4*L4</f>
        <v>45000</v>
      </c>
      <c r="O4" s="17"/>
      <c r="P4" s="17"/>
      <c r="Q4" s="20" t="s">
        <v>33</v>
      </c>
      <c r="R4" s="13" t="s">
        <v>34</v>
      </c>
      <c r="S4" s="13" t="s">
        <v>40</v>
      </c>
      <c r="T4" s="13" t="s">
        <v>41</v>
      </c>
    </row>
    <row r="5" s="2" customFormat="1" ht="31" customHeight="1" spans="2:20">
      <c r="B5" s="14"/>
      <c r="C5" s="14"/>
      <c r="D5" s="13" t="s">
        <v>23</v>
      </c>
      <c r="E5" s="13" t="s">
        <v>24</v>
      </c>
      <c r="F5" s="13" t="s">
        <v>25</v>
      </c>
      <c r="G5" s="13" t="s">
        <v>42</v>
      </c>
      <c r="H5" s="13" t="s">
        <v>43</v>
      </c>
      <c r="I5" s="13" t="s">
        <v>44</v>
      </c>
      <c r="J5" s="13" t="s">
        <v>45</v>
      </c>
      <c r="K5" s="13" t="s">
        <v>46</v>
      </c>
      <c r="L5" s="13" t="s">
        <v>47</v>
      </c>
      <c r="M5" s="13" t="s">
        <v>48</v>
      </c>
      <c r="N5" s="13">
        <f t="shared" si="0"/>
        <v>44100</v>
      </c>
      <c r="O5" s="17"/>
      <c r="P5" s="17"/>
      <c r="Q5" s="20" t="s">
        <v>33</v>
      </c>
      <c r="R5" s="13" t="s">
        <v>34</v>
      </c>
      <c r="S5" s="13" t="s">
        <v>49</v>
      </c>
      <c r="T5" s="13" t="s">
        <v>50</v>
      </c>
    </row>
    <row r="6" s="2" customFormat="1" ht="31" customHeight="1" spans="2:20">
      <c r="B6" s="14"/>
      <c r="C6" s="14"/>
      <c r="D6" s="13" t="s">
        <v>23</v>
      </c>
      <c r="E6" s="13" t="s">
        <v>24</v>
      </c>
      <c r="F6" s="13" t="s">
        <v>25</v>
      </c>
      <c r="G6" s="13" t="s">
        <v>42</v>
      </c>
      <c r="H6" s="13" t="s">
        <v>51</v>
      </c>
      <c r="I6" s="13" t="s">
        <v>52</v>
      </c>
      <c r="J6" s="13" t="s">
        <v>53</v>
      </c>
      <c r="K6" s="13" t="s">
        <v>54</v>
      </c>
      <c r="L6" s="13" t="s">
        <v>55</v>
      </c>
      <c r="M6" s="13" t="s">
        <v>56</v>
      </c>
      <c r="N6" s="13">
        <f t="shared" si="0"/>
        <v>1448</v>
      </c>
      <c r="O6" s="17"/>
      <c r="P6" s="17"/>
      <c r="Q6" s="20" t="s">
        <v>33</v>
      </c>
      <c r="R6" s="13" t="s">
        <v>34</v>
      </c>
      <c r="S6" s="13" t="s">
        <v>57</v>
      </c>
      <c r="T6" s="13" t="s">
        <v>58</v>
      </c>
    </row>
    <row r="7" s="2" customFormat="1" ht="31" customHeight="1" spans="2:20">
      <c r="B7" s="14"/>
      <c r="C7" s="14"/>
      <c r="D7" s="13" t="s">
        <v>23</v>
      </c>
      <c r="E7" s="13" t="s">
        <v>24</v>
      </c>
      <c r="F7" s="13" t="s">
        <v>25</v>
      </c>
      <c r="G7" s="13" t="s">
        <v>42</v>
      </c>
      <c r="H7" s="13" t="s">
        <v>51</v>
      </c>
      <c r="I7" s="13" t="s">
        <v>52</v>
      </c>
      <c r="J7" s="13" t="s">
        <v>53</v>
      </c>
      <c r="K7" s="13" t="s">
        <v>54</v>
      </c>
      <c r="L7" s="13" t="s">
        <v>55</v>
      </c>
      <c r="M7" s="13" t="s">
        <v>56</v>
      </c>
      <c r="N7" s="13">
        <f t="shared" si="0"/>
        <v>1448</v>
      </c>
      <c r="O7" s="17"/>
      <c r="P7" s="17"/>
      <c r="Q7" s="20" t="s">
        <v>33</v>
      </c>
      <c r="R7" s="13" t="s">
        <v>34</v>
      </c>
      <c r="S7" s="13" t="s">
        <v>57</v>
      </c>
      <c r="T7" s="13" t="s">
        <v>59</v>
      </c>
    </row>
    <row r="8" s="2" customFormat="1" ht="31" customHeight="1" spans="2:20">
      <c r="B8" s="14"/>
      <c r="C8" s="14"/>
      <c r="D8" s="13" t="s">
        <v>23</v>
      </c>
      <c r="E8" s="13" t="s">
        <v>24</v>
      </c>
      <c r="F8" s="13" t="s">
        <v>25</v>
      </c>
      <c r="G8" s="13" t="s">
        <v>42</v>
      </c>
      <c r="H8" s="13" t="s">
        <v>51</v>
      </c>
      <c r="I8" s="13" t="s">
        <v>60</v>
      </c>
      <c r="J8" s="13" t="s">
        <v>61</v>
      </c>
      <c r="K8" s="13" t="s">
        <v>30</v>
      </c>
      <c r="L8" s="13" t="s">
        <v>62</v>
      </c>
      <c r="M8" s="13" t="s">
        <v>63</v>
      </c>
      <c r="N8" s="13">
        <f t="shared" si="0"/>
        <v>8840</v>
      </c>
      <c r="O8" s="17"/>
      <c r="P8" s="17"/>
      <c r="Q8" s="20" t="s">
        <v>33</v>
      </c>
      <c r="R8" s="13" t="s">
        <v>34</v>
      </c>
      <c r="S8" s="13" t="s">
        <v>64</v>
      </c>
      <c r="T8" s="13" t="s">
        <v>65</v>
      </c>
    </row>
    <row r="9" s="2" customFormat="1" ht="31" customHeight="1" spans="2:20">
      <c r="B9" s="14"/>
      <c r="C9" s="14"/>
      <c r="D9" s="13" t="s">
        <v>23</v>
      </c>
      <c r="E9" s="13" t="s">
        <v>24</v>
      </c>
      <c r="F9" s="13" t="s">
        <v>25</v>
      </c>
      <c r="G9" s="13" t="s">
        <v>42</v>
      </c>
      <c r="H9" s="13" t="s">
        <v>51</v>
      </c>
      <c r="I9" s="13" t="s">
        <v>66</v>
      </c>
      <c r="J9" s="13" t="s">
        <v>67</v>
      </c>
      <c r="K9" s="13" t="s">
        <v>30</v>
      </c>
      <c r="L9" s="13" t="s">
        <v>68</v>
      </c>
      <c r="M9" s="13" t="s">
        <v>63</v>
      </c>
      <c r="N9" s="13">
        <f t="shared" si="0"/>
        <v>25636</v>
      </c>
      <c r="O9" s="17"/>
      <c r="P9" s="17"/>
      <c r="Q9" s="20" t="s">
        <v>33</v>
      </c>
      <c r="R9" s="13" t="s">
        <v>34</v>
      </c>
      <c r="S9" s="13" t="s">
        <v>69</v>
      </c>
      <c r="T9" s="13" t="s">
        <v>70</v>
      </c>
    </row>
    <row r="10" s="2" customFormat="1" ht="31" customHeight="1" spans="2:20">
      <c r="B10" s="14"/>
      <c r="C10" s="14"/>
      <c r="D10" s="13" t="s">
        <v>23</v>
      </c>
      <c r="E10" s="13" t="s">
        <v>24</v>
      </c>
      <c r="F10" s="13" t="s">
        <v>25</v>
      </c>
      <c r="G10" s="13" t="s">
        <v>42</v>
      </c>
      <c r="H10" s="13" t="s">
        <v>51</v>
      </c>
      <c r="I10" s="13" t="s">
        <v>66</v>
      </c>
      <c r="J10" s="13" t="s">
        <v>67</v>
      </c>
      <c r="K10" s="13" t="s">
        <v>30</v>
      </c>
      <c r="L10" s="13" t="s">
        <v>55</v>
      </c>
      <c r="M10" s="13" t="s">
        <v>63</v>
      </c>
      <c r="N10" s="13">
        <f t="shared" si="0"/>
        <v>884</v>
      </c>
      <c r="O10" s="17"/>
      <c r="P10" s="17"/>
      <c r="Q10" s="20" t="s">
        <v>33</v>
      </c>
      <c r="R10" s="13" t="s">
        <v>34</v>
      </c>
      <c r="S10" s="13" t="s">
        <v>69</v>
      </c>
      <c r="T10" s="13" t="s">
        <v>71</v>
      </c>
    </row>
    <row r="11" s="2" customFormat="1" ht="31" customHeight="1" spans="2:20">
      <c r="B11" s="14"/>
      <c r="C11" s="14"/>
      <c r="D11" s="13" t="s">
        <v>23</v>
      </c>
      <c r="E11" s="13" t="s">
        <v>24</v>
      </c>
      <c r="F11" s="13" t="s">
        <v>25</v>
      </c>
      <c r="G11" s="13" t="s">
        <v>42</v>
      </c>
      <c r="H11" s="13" t="s">
        <v>51</v>
      </c>
      <c r="I11" s="13" t="s">
        <v>72</v>
      </c>
      <c r="J11" s="13" t="s">
        <v>73</v>
      </c>
      <c r="K11" s="13" t="s">
        <v>54</v>
      </c>
      <c r="L11" s="13" t="s">
        <v>74</v>
      </c>
      <c r="M11" s="13" t="s">
        <v>63</v>
      </c>
      <c r="N11" s="13">
        <f t="shared" si="0"/>
        <v>1768</v>
      </c>
      <c r="O11" s="17"/>
      <c r="P11" s="17"/>
      <c r="Q11" s="20" t="s">
        <v>33</v>
      </c>
      <c r="R11" s="13" t="s">
        <v>34</v>
      </c>
      <c r="S11" s="13" t="s">
        <v>75</v>
      </c>
      <c r="T11" s="13" t="s">
        <v>76</v>
      </c>
    </row>
    <row r="12" s="2" customFormat="1" ht="31" customHeight="1" spans="2:20">
      <c r="B12" s="14"/>
      <c r="C12" s="14"/>
      <c r="D12" s="13" t="s">
        <v>23</v>
      </c>
      <c r="E12" s="13" t="s">
        <v>24</v>
      </c>
      <c r="F12" s="13" t="s">
        <v>25</v>
      </c>
      <c r="G12" s="13" t="s">
        <v>42</v>
      </c>
      <c r="H12" s="13" t="s">
        <v>51</v>
      </c>
      <c r="I12" s="13" t="s">
        <v>77</v>
      </c>
      <c r="J12" s="13" t="s">
        <v>78</v>
      </c>
      <c r="K12" s="13" t="s">
        <v>79</v>
      </c>
      <c r="L12" s="13" t="s">
        <v>80</v>
      </c>
      <c r="M12" s="13" t="s">
        <v>81</v>
      </c>
      <c r="N12" s="13">
        <f t="shared" si="0"/>
        <v>3902.36</v>
      </c>
      <c r="O12" s="17"/>
      <c r="P12" s="17"/>
      <c r="Q12" s="20" t="s">
        <v>33</v>
      </c>
      <c r="R12" s="13" t="s">
        <v>34</v>
      </c>
      <c r="S12" s="13" t="s">
        <v>82</v>
      </c>
      <c r="T12" s="13" t="s">
        <v>83</v>
      </c>
    </row>
    <row r="13" s="2" customFormat="1" ht="31" customHeight="1" spans="2:20">
      <c r="B13" s="14"/>
      <c r="C13" s="14"/>
      <c r="D13" s="13" t="s">
        <v>23</v>
      </c>
      <c r="E13" s="13" t="s">
        <v>24</v>
      </c>
      <c r="F13" s="13" t="s">
        <v>25</v>
      </c>
      <c r="G13" s="13" t="s">
        <v>42</v>
      </c>
      <c r="H13" s="13" t="s">
        <v>51</v>
      </c>
      <c r="I13" s="13" t="s">
        <v>84</v>
      </c>
      <c r="J13" s="13" t="s">
        <v>85</v>
      </c>
      <c r="K13" s="13" t="s">
        <v>79</v>
      </c>
      <c r="L13" s="13" t="s">
        <v>86</v>
      </c>
      <c r="M13" s="13" t="s">
        <v>87</v>
      </c>
      <c r="N13" s="13">
        <f t="shared" si="0"/>
        <v>10188.08</v>
      </c>
      <c r="O13" s="17"/>
      <c r="P13" s="17"/>
      <c r="Q13" s="20" t="s">
        <v>33</v>
      </c>
      <c r="R13" s="13" t="s">
        <v>34</v>
      </c>
      <c r="S13" s="13" t="s">
        <v>88</v>
      </c>
      <c r="T13" s="13" t="s">
        <v>89</v>
      </c>
    </row>
    <row r="14" s="2" customFormat="1" ht="31" customHeight="1" spans="2:20">
      <c r="B14" s="14"/>
      <c r="C14" s="14"/>
      <c r="D14" s="13" t="s">
        <v>23</v>
      </c>
      <c r="E14" s="13" t="s">
        <v>24</v>
      </c>
      <c r="F14" s="13" t="s">
        <v>25</v>
      </c>
      <c r="G14" s="13" t="s">
        <v>42</v>
      </c>
      <c r="H14" s="13" t="s">
        <v>51</v>
      </c>
      <c r="I14" s="13" t="s">
        <v>90</v>
      </c>
      <c r="J14" s="13" t="s">
        <v>91</v>
      </c>
      <c r="K14" s="13" t="s">
        <v>92</v>
      </c>
      <c r="L14" s="13" t="s">
        <v>93</v>
      </c>
      <c r="M14" s="13" t="s">
        <v>81</v>
      </c>
      <c r="N14" s="13">
        <f t="shared" si="0"/>
        <v>4380.2</v>
      </c>
      <c r="O14" s="17"/>
      <c r="P14" s="17"/>
      <c r="Q14" s="20" t="s">
        <v>33</v>
      </c>
      <c r="R14" s="13" t="s">
        <v>34</v>
      </c>
      <c r="S14" s="13" t="s">
        <v>94</v>
      </c>
      <c r="T14" s="13" t="s">
        <v>95</v>
      </c>
    </row>
    <row r="15" s="2" customFormat="1" ht="31" customHeight="1" spans="2:20">
      <c r="B15" s="14"/>
      <c r="C15" s="14"/>
      <c r="D15" s="13" t="s">
        <v>23</v>
      </c>
      <c r="E15" s="13" t="s">
        <v>24</v>
      </c>
      <c r="F15" s="13" t="s">
        <v>25</v>
      </c>
      <c r="G15" s="13" t="s">
        <v>42</v>
      </c>
      <c r="H15" s="13" t="s">
        <v>51</v>
      </c>
      <c r="I15" s="13" t="s">
        <v>96</v>
      </c>
      <c r="J15" s="13" t="s">
        <v>96</v>
      </c>
      <c r="K15" s="13" t="s">
        <v>79</v>
      </c>
      <c r="L15" s="13" t="s">
        <v>74</v>
      </c>
      <c r="M15" s="13" t="s">
        <v>97</v>
      </c>
      <c r="N15" s="13">
        <f t="shared" si="0"/>
        <v>920.4</v>
      </c>
      <c r="O15" s="17"/>
      <c r="P15" s="17"/>
      <c r="Q15" s="20" t="s">
        <v>33</v>
      </c>
      <c r="R15" s="13" t="s">
        <v>34</v>
      </c>
      <c r="S15" s="13" t="s">
        <v>98</v>
      </c>
      <c r="T15" s="13" t="s">
        <v>99</v>
      </c>
    </row>
    <row r="16" s="2" customFormat="1" ht="31" customHeight="1" spans="2:20">
      <c r="B16" s="14"/>
      <c r="C16" s="14"/>
      <c r="D16" s="13" t="s">
        <v>23</v>
      </c>
      <c r="E16" s="13" t="s">
        <v>24</v>
      </c>
      <c r="F16" s="13" t="s">
        <v>25</v>
      </c>
      <c r="G16" s="13" t="s">
        <v>42</v>
      </c>
      <c r="H16" s="13" t="s">
        <v>43</v>
      </c>
      <c r="I16" s="13" t="s">
        <v>44</v>
      </c>
      <c r="J16" s="13" t="s">
        <v>100</v>
      </c>
      <c r="K16" s="13" t="s">
        <v>46</v>
      </c>
      <c r="L16" s="13" t="s">
        <v>101</v>
      </c>
      <c r="M16" s="13" t="s">
        <v>102</v>
      </c>
      <c r="N16" s="13">
        <f t="shared" si="0"/>
        <v>40000</v>
      </c>
      <c r="O16" s="17"/>
      <c r="P16" s="17"/>
      <c r="Q16" s="20" t="s">
        <v>33</v>
      </c>
      <c r="R16" s="13" t="s">
        <v>34</v>
      </c>
      <c r="S16" s="13" t="s">
        <v>103</v>
      </c>
      <c r="T16" s="13" t="s">
        <v>104</v>
      </c>
    </row>
    <row r="17" s="2" customFormat="1" ht="31" customHeight="1" spans="2:20">
      <c r="B17" s="14"/>
      <c r="C17" s="14"/>
      <c r="D17" s="13" t="s">
        <v>23</v>
      </c>
      <c r="E17" s="13" t="s">
        <v>24</v>
      </c>
      <c r="F17" s="13" t="s">
        <v>25</v>
      </c>
      <c r="G17" s="13" t="s">
        <v>105</v>
      </c>
      <c r="H17" s="13" t="s">
        <v>51</v>
      </c>
      <c r="I17" s="13" t="s">
        <v>52</v>
      </c>
      <c r="J17" s="13" t="s">
        <v>106</v>
      </c>
      <c r="K17" s="13" t="s">
        <v>54</v>
      </c>
      <c r="L17" s="13" t="s">
        <v>55</v>
      </c>
      <c r="M17" s="13" t="s">
        <v>56</v>
      </c>
      <c r="N17" s="13">
        <f t="shared" si="0"/>
        <v>1448</v>
      </c>
      <c r="O17" s="17"/>
      <c r="P17" s="17"/>
      <c r="Q17" s="20" t="s">
        <v>33</v>
      </c>
      <c r="R17" s="13" t="s">
        <v>34</v>
      </c>
      <c r="S17" s="13" t="s">
        <v>107</v>
      </c>
      <c r="T17" s="13" t="s">
        <v>108</v>
      </c>
    </row>
    <row r="18" s="2" customFormat="1" ht="31" customHeight="1" spans="2:20">
      <c r="B18" s="14"/>
      <c r="C18" s="14"/>
      <c r="D18" s="13" t="s">
        <v>23</v>
      </c>
      <c r="E18" s="13" t="s">
        <v>24</v>
      </c>
      <c r="F18" s="13" t="s">
        <v>25</v>
      </c>
      <c r="G18" s="13" t="s">
        <v>105</v>
      </c>
      <c r="H18" s="13" t="s">
        <v>51</v>
      </c>
      <c r="I18" s="13" t="s">
        <v>96</v>
      </c>
      <c r="J18" s="13" t="s">
        <v>109</v>
      </c>
      <c r="K18" s="13" t="s">
        <v>79</v>
      </c>
      <c r="L18" s="13" t="s">
        <v>55</v>
      </c>
      <c r="M18" s="13" t="s">
        <v>97</v>
      </c>
      <c r="N18" s="13">
        <f t="shared" si="0"/>
        <v>460.2</v>
      </c>
      <c r="O18" s="17"/>
      <c r="P18" s="17"/>
      <c r="Q18" s="20" t="s">
        <v>33</v>
      </c>
      <c r="R18" s="13" t="s">
        <v>34</v>
      </c>
      <c r="S18" s="13" t="s">
        <v>110</v>
      </c>
      <c r="T18" s="13" t="s">
        <v>111</v>
      </c>
    </row>
    <row r="19" s="2" customFormat="1" ht="31" customHeight="1" spans="2:20">
      <c r="B19" s="14"/>
      <c r="C19" s="14"/>
      <c r="D19" s="13" t="s">
        <v>23</v>
      </c>
      <c r="E19" s="13" t="s">
        <v>24</v>
      </c>
      <c r="F19" s="13" t="s">
        <v>25</v>
      </c>
      <c r="G19" s="13" t="s">
        <v>105</v>
      </c>
      <c r="H19" s="13" t="s">
        <v>51</v>
      </c>
      <c r="I19" s="13" t="s">
        <v>66</v>
      </c>
      <c r="J19" s="13" t="s">
        <v>112</v>
      </c>
      <c r="K19" s="13" t="s">
        <v>30</v>
      </c>
      <c r="L19" s="13" t="s">
        <v>55</v>
      </c>
      <c r="M19" s="13" t="s">
        <v>63</v>
      </c>
      <c r="N19" s="13">
        <f t="shared" si="0"/>
        <v>884</v>
      </c>
      <c r="O19" s="17"/>
      <c r="P19" s="17"/>
      <c r="Q19" s="20" t="s">
        <v>33</v>
      </c>
      <c r="R19" s="13" t="s">
        <v>34</v>
      </c>
      <c r="S19" s="13" t="s">
        <v>113</v>
      </c>
      <c r="T19" s="13" t="s">
        <v>114</v>
      </c>
    </row>
    <row r="20" s="2" customFormat="1" ht="31" customHeight="1" spans="2:20">
      <c r="B20" s="14"/>
      <c r="C20" s="14"/>
      <c r="D20" s="13" t="s">
        <v>23</v>
      </c>
      <c r="E20" s="13" t="s">
        <v>24</v>
      </c>
      <c r="F20" s="13" t="s">
        <v>25</v>
      </c>
      <c r="G20" s="13" t="s">
        <v>105</v>
      </c>
      <c r="H20" s="13" t="s">
        <v>51</v>
      </c>
      <c r="I20" s="13" t="s">
        <v>90</v>
      </c>
      <c r="J20" s="13" t="s">
        <v>115</v>
      </c>
      <c r="K20" s="13" t="s">
        <v>92</v>
      </c>
      <c r="L20" s="13" t="s">
        <v>116</v>
      </c>
      <c r="M20" s="13" t="s">
        <v>81</v>
      </c>
      <c r="N20" s="13">
        <f t="shared" si="0"/>
        <v>4141.28</v>
      </c>
      <c r="O20" s="17"/>
      <c r="P20" s="17"/>
      <c r="Q20" s="20" t="s">
        <v>33</v>
      </c>
      <c r="R20" s="13" t="s">
        <v>34</v>
      </c>
      <c r="S20" s="13" t="s">
        <v>117</v>
      </c>
      <c r="T20" s="13" t="s">
        <v>118</v>
      </c>
    </row>
    <row r="21" s="2" customFormat="1" ht="31" customHeight="1" spans="2:20">
      <c r="B21" s="14"/>
      <c r="C21" s="14"/>
      <c r="D21" s="13" t="s">
        <v>23</v>
      </c>
      <c r="E21" s="13" t="s">
        <v>24</v>
      </c>
      <c r="F21" s="13" t="s">
        <v>25</v>
      </c>
      <c r="G21" s="13" t="s">
        <v>105</v>
      </c>
      <c r="H21" s="13" t="s">
        <v>51</v>
      </c>
      <c r="I21" s="13" t="s">
        <v>84</v>
      </c>
      <c r="J21" s="13" t="s">
        <v>119</v>
      </c>
      <c r="K21" s="13" t="s">
        <v>79</v>
      </c>
      <c r="L21" s="13" t="s">
        <v>74</v>
      </c>
      <c r="M21" s="13" t="s">
        <v>120</v>
      </c>
      <c r="N21" s="13">
        <f t="shared" si="0"/>
        <v>141.6</v>
      </c>
      <c r="O21" s="17"/>
      <c r="P21" s="17"/>
      <c r="Q21" s="20" t="s">
        <v>33</v>
      </c>
      <c r="R21" s="13" t="s">
        <v>34</v>
      </c>
      <c r="S21" s="13" t="s">
        <v>121</v>
      </c>
      <c r="T21" s="13" t="s">
        <v>122</v>
      </c>
    </row>
    <row r="22" s="2" customFormat="1" ht="31" customHeight="1" spans="2:20">
      <c r="B22" s="14"/>
      <c r="C22" s="14"/>
      <c r="D22" s="13" t="s">
        <v>23</v>
      </c>
      <c r="E22" s="13" t="s">
        <v>24</v>
      </c>
      <c r="F22" s="13" t="s">
        <v>25</v>
      </c>
      <c r="G22" s="13" t="s">
        <v>105</v>
      </c>
      <c r="H22" s="13" t="s">
        <v>51</v>
      </c>
      <c r="I22" s="13" t="s">
        <v>77</v>
      </c>
      <c r="J22" s="13" t="s">
        <v>123</v>
      </c>
      <c r="K22" s="13" t="s">
        <v>79</v>
      </c>
      <c r="L22" s="13" t="s">
        <v>55</v>
      </c>
      <c r="M22" s="13" t="s">
        <v>81</v>
      </c>
      <c r="N22" s="13">
        <f t="shared" si="0"/>
        <v>159.28</v>
      </c>
      <c r="O22" s="17"/>
      <c r="P22" s="17"/>
      <c r="Q22" s="20" t="s">
        <v>33</v>
      </c>
      <c r="R22" s="13" t="s">
        <v>34</v>
      </c>
      <c r="S22" s="13" t="s">
        <v>124</v>
      </c>
      <c r="T22" s="13" t="s">
        <v>125</v>
      </c>
    </row>
    <row r="23" s="2" customFormat="1" ht="31" customHeight="1" spans="2:20">
      <c r="B23" s="14"/>
      <c r="C23" s="14"/>
      <c r="D23" s="13" t="s">
        <v>23</v>
      </c>
      <c r="E23" s="13" t="s">
        <v>24</v>
      </c>
      <c r="F23" s="13" t="s">
        <v>25</v>
      </c>
      <c r="G23" s="13" t="s">
        <v>105</v>
      </c>
      <c r="H23" s="13" t="s">
        <v>43</v>
      </c>
      <c r="I23" s="13" t="s">
        <v>44</v>
      </c>
      <c r="J23" s="13" t="s">
        <v>100</v>
      </c>
      <c r="K23" s="13" t="s">
        <v>46</v>
      </c>
      <c r="L23" s="13" t="s">
        <v>126</v>
      </c>
      <c r="M23" s="13" t="s">
        <v>102</v>
      </c>
      <c r="N23" s="13">
        <f t="shared" si="0"/>
        <v>4000</v>
      </c>
      <c r="O23" s="17"/>
      <c r="P23" s="17"/>
      <c r="Q23" s="20" t="s">
        <v>33</v>
      </c>
      <c r="R23" s="13" t="s">
        <v>34</v>
      </c>
      <c r="S23" s="13" t="s">
        <v>103</v>
      </c>
      <c r="T23" s="13" t="s">
        <v>127</v>
      </c>
    </row>
    <row r="24" s="2" customFormat="1" ht="31" customHeight="1" spans="2:20">
      <c r="B24" s="15"/>
      <c r="C24" s="15"/>
      <c r="D24" s="13" t="s">
        <v>23</v>
      </c>
      <c r="E24" s="13" t="s">
        <v>24</v>
      </c>
      <c r="F24" s="13" t="s">
        <v>25</v>
      </c>
      <c r="G24" s="13" t="s">
        <v>105</v>
      </c>
      <c r="H24" s="13" t="s">
        <v>51</v>
      </c>
      <c r="I24" s="13" t="s">
        <v>128</v>
      </c>
      <c r="J24" s="13" t="s">
        <v>129</v>
      </c>
      <c r="K24" s="13" t="s">
        <v>79</v>
      </c>
      <c r="L24" s="13" t="s">
        <v>130</v>
      </c>
      <c r="M24" s="13" t="s">
        <v>131</v>
      </c>
      <c r="N24" s="13">
        <f t="shared" si="0"/>
        <v>1237.92</v>
      </c>
      <c r="O24" s="18"/>
      <c r="P24" s="18"/>
      <c r="Q24" s="20" t="s">
        <v>33</v>
      </c>
      <c r="R24" s="13" t="s">
        <v>34</v>
      </c>
      <c r="S24" s="13" t="s">
        <v>132</v>
      </c>
      <c r="T24" s="13" t="s">
        <v>133</v>
      </c>
    </row>
  </sheetData>
  <autoFilter xmlns:etc="http://www.wps.cn/officeDocument/2017/etCustomData" ref="B2:T24" etc:filterBottomFollowUsedRange="0">
    <extLst/>
  </autoFilter>
  <sortState ref="B4:T388">
    <sortCondition ref="B4:B388"/>
    <sortCondition ref="E4:E388"/>
    <sortCondition ref="G4:G388"/>
  </sortState>
  <mergeCells count="5">
    <mergeCell ref="B1:T1"/>
    <mergeCell ref="B3:B24"/>
    <mergeCell ref="C3:C24"/>
    <mergeCell ref="O3:O24"/>
    <mergeCell ref="P3:P24"/>
  </mergeCells>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蒙电_资格预审（excel）</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M先生</cp:lastModifiedBy>
  <dcterms:created xsi:type="dcterms:W3CDTF">2020-03-21T03:11:00Z</dcterms:created>
  <dcterms:modified xsi:type="dcterms:W3CDTF">2024-12-30T05:12:33Z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F7E16B222A074FEF8724E31D79199F2A_13</vt:lpwstr>
  </property>
</Properties>
</file>