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<sst xmlns="http://schemas.openxmlformats.org/spreadsheetml/2006/main" count="291" uniqueCount="139">
  <si>
    <t>内蒙古电力（集团）有限责任公司阿拉善供电分公司2024年第十一批次-公司二级采购-公开招标-预审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</si>
  <si>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</si>
  <si>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</si>
  <si>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</si>
  <si>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</si>
  <si>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</si>
  <si>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</si>
  <si>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</si>
  <si>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</si>
  <si>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</si>
  <si>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</si>
  <si>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</si>
  <si>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</si>
  <si>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专用资格要求</t>
  </si>
  <si>
    <t>到货时间</t>
  </si>
  <si>
    <t>到货地点</t>
  </si>
  <si>
    <t>设备编码</t>
  </si>
  <si>
    <t>采购申请标识</t>
  </si>
  <si>
    <t>1</t>
  </si>
  <si>
    <t>10KV柱上断路器</t>
  </si>
  <si>
    <t>阿拉善供电分公司</t>
  </si>
  <si>
    <t>阿盟阿右旗供电公司</t>
  </si>
  <si>
    <t>一次设备</t>
  </si>
  <si>
    <t>柱上智能真空断路器</t>
  </si>
  <si>
    <t>柱上智能真空断路器,ZW32-12/T630-25,含FTU及断路器支架</t>
  </si>
  <si>
    <t>台</t>
  </si>
  <si>
    <t>24</t>
  </si>
  <si>
    <t>投标人应为内蒙古电力（集团）有限责任公司2023年资格预审合格名单“17标段："10kV柱上断路器”的合格供应商，并提供资格预审合格通知书（以2024年1月6日新启用的资格预审合格名单为准）。</t>
  </si>
  <si>
    <t>20241228</t>
  </si>
  <si>
    <t>买方指定仓库地面交货</t>
  </si>
  <si>
    <t>801007364</t>
  </si>
  <si>
    <t>330017148000030</t>
  </si>
  <si>
    <t>阿盟巴彦浩特供电公司</t>
  </si>
  <si>
    <t>10KV一二次融合柱上断路器</t>
  </si>
  <si>
    <t>10KV一二次融合柱上断路器,通用,通用,通用,通用,通用,通用</t>
  </si>
  <si>
    <t>10</t>
  </si>
  <si>
    <t>801009918</t>
  </si>
  <si>
    <t>330017253900030</t>
  </si>
  <si>
    <t>阿盟吉兰泰供电公司</t>
  </si>
  <si>
    <t>330017278500010</t>
  </si>
  <si>
    <t>阿盟乌素图供电公司</t>
  </si>
  <si>
    <t>11</t>
  </si>
  <si>
    <t>330017279000010</t>
  </si>
  <si>
    <t>2</t>
  </si>
  <si>
    <t>10KV隔离开关等货物</t>
  </si>
  <si>
    <t>阿盟输电处</t>
  </si>
  <si>
    <t>装置性材料</t>
  </si>
  <si>
    <t>接续金具-预绞丝补修条</t>
  </si>
  <si>
    <t>接续金具-预绞丝补修条,YJB-400/35</t>
  </si>
  <si>
    <t>付</t>
  </si>
  <si>
    <t>30</t>
  </si>
  <si>
    <t>1、投标人应为内蒙古电力（集团）有限责任公司2023年资格预审合格名单“20标段："10kV隔离开关”的合格供应商，并提供资格预审合格通知书（以2024年1月6日新启用的资格预审合格名单为准）。
2、投标人须承诺：
①所供货物“电流互感器”为内蒙古电力（集团）有限责任公司设备材料采购2023年资格预审合格名单第23标段“10kV及以下电流互感器”合格供应商；
②承诺所供货物“低压开关”为内蒙古电力（集团）有限责任公司设备材料采购2023年资格预审合格名单第53标段“空气开关、漏电保护器”合格供应商的产品；
③承诺所供货物“金具”为内蒙古电力（集团）有限责任公司设备材料采购2023年资格预审合格名单第115标段“线路用标准金具（用于500kV及以上工程）”合格供应商的产品；
提供承诺书，格式详见附件五。</t>
  </si>
  <si>
    <t>800027593</t>
  </si>
  <si>
    <t>330017278800010</t>
  </si>
  <si>
    <t>10KV隔离开关</t>
  </si>
  <si>
    <t>10KV隔离开关,GW9--10/1250A,不带绝缘护套</t>
  </si>
  <si>
    <t>组</t>
  </si>
  <si>
    <t>60</t>
  </si>
  <si>
    <t>801009261</t>
  </si>
  <si>
    <t>330017148000320</t>
  </si>
  <si>
    <t>10KV隔离开关,HGW9-12GGW/630-20</t>
  </si>
  <si>
    <t>25</t>
  </si>
  <si>
    <t>801006471</t>
  </si>
  <si>
    <t>330017253900050</t>
  </si>
  <si>
    <t>阿盟修试管理处</t>
  </si>
  <si>
    <t>配件</t>
  </si>
  <si>
    <t>开关柜内电流互感器</t>
  </si>
  <si>
    <t>开关柜内电流互感器,10KV</t>
  </si>
  <si>
    <t>3</t>
  </si>
  <si>
    <t>801012542</t>
  </si>
  <si>
    <t>330017275300010</t>
  </si>
  <si>
    <t>低压电器</t>
  </si>
  <si>
    <t>塑壳式断路器</t>
  </si>
  <si>
    <t>塑壳式断路器,通用,通用,三相,AC380V,160A,智能式</t>
  </si>
  <si>
    <t>801020849</t>
  </si>
  <si>
    <t>330017148000050</t>
  </si>
  <si>
    <t>低压开关</t>
  </si>
  <si>
    <t>低压开关,塑壳断路器,200A,三相</t>
  </si>
  <si>
    <t>个</t>
  </si>
  <si>
    <t>800992173</t>
  </si>
  <si>
    <t>330017148000070</t>
  </si>
  <si>
    <t>低压开关,塑壳断路器,250A,三相</t>
  </si>
  <si>
    <t>800992175</t>
  </si>
  <si>
    <t>330017148000080</t>
  </si>
  <si>
    <t>低压开关,塑壳断路器,400A,三相</t>
  </si>
  <si>
    <t>800992178</t>
  </si>
  <si>
    <t>330017148000090</t>
  </si>
  <si>
    <t>35KV及以下电缆</t>
  </si>
  <si>
    <t>同轴电缆</t>
  </si>
  <si>
    <t>同轴电缆,YOY-6KV-1*185,通用,单芯,通用</t>
  </si>
  <si>
    <t>米</t>
  </si>
  <si>
    <t>100</t>
  </si>
  <si>
    <t>1、投标人应为内蒙古电力（集团）有限责任公司2023年资格预审合格名单“90标段："35KV及以下电缆”的合格供应商，并提供资格预审合格通知书（以2024年1月6日新启用的资格预审合格名单为准）。
2、投标人须承诺
①所供货物“电缆附件”为内蒙古电力（集团）有限责任公司设备材料采购2023年资格预审合格名单第92标段“35KV及以下电缆附件”合格供应商的产品；
②承诺所供货物“10kV架空绝缘导线”为内蒙古电力（集团）有限责任公司设备材料采购2023年资格预审合格名单第96标段“10KV架空绝缘导线”合格供应商的产品；
③承诺所供货物“导线”为内蒙古电力（集团）有限责任公司设备材料采购2023年资格预审合格名单第97标段“0.4kV绝缘导线、橡皮线、防老化线、地埋线、集束导线）”合格供应商的产品；
提供承诺书，格式详见附件五。</t>
  </si>
  <si>
    <t>801018164</t>
  </si>
  <si>
    <t>330017148000130</t>
  </si>
  <si>
    <t>低压电力电缆</t>
  </si>
  <si>
    <t>低压电力电缆,VV,铜,70,3+1芯,不阻燃,22,NH</t>
  </si>
  <si>
    <t>千米</t>
  </si>
  <si>
    <t>0.295</t>
  </si>
  <si>
    <t>800050656</t>
  </si>
  <si>
    <t>330017148000280</t>
  </si>
  <si>
    <t>电力电缆</t>
  </si>
  <si>
    <t>电力电缆,AC10kV,YJV22,70,3,通用,通用,通用,YJV22</t>
  </si>
  <si>
    <t>0.3</t>
  </si>
  <si>
    <t>801008176</t>
  </si>
  <si>
    <t>330017148000300</t>
  </si>
  <si>
    <t>低压电力电缆,YJV,铜,95/70,3+1芯,NH,22,通用,1KV</t>
  </si>
  <si>
    <t>0.1</t>
  </si>
  <si>
    <t>801017146</t>
  </si>
  <si>
    <t>330017148000490</t>
  </si>
  <si>
    <t>低压电力电缆,YJV,铜,120/70,4+1芯,ZC,22,通用,0.6/1K</t>
  </si>
  <si>
    <t>801011148</t>
  </si>
  <si>
    <t>330017148000500</t>
  </si>
  <si>
    <t>电力电缆,AC10kV,YJV,95,3,23,ZC,通用,通用</t>
  </si>
  <si>
    <t>801022080</t>
  </si>
  <si>
    <t>330017148000510</t>
  </si>
  <si>
    <t>电力电缆,AC10kV,YJV,120,3,23,ZC,通用,通用</t>
  </si>
  <si>
    <t>801022081</t>
  </si>
  <si>
    <t>330017148000520</t>
  </si>
  <si>
    <t>电力电缆,AC10kV,YJV,150,3,22,ZR,无阻水,YJV22</t>
  </si>
  <si>
    <t>801016969</t>
  </si>
  <si>
    <t>330017148000530</t>
  </si>
  <si>
    <t>电力电缆,AC10kV,YJV22,400,3,通用,通用,通用,YJV22</t>
  </si>
  <si>
    <t>1.5</t>
  </si>
  <si>
    <t>801020713</t>
  </si>
  <si>
    <t>330017279000020</t>
  </si>
  <si>
    <t>35kV及以下电缆中间接头</t>
  </si>
  <si>
    <t>0.4kV电缆中间接头,直通接头,冷缩,通用</t>
  </si>
  <si>
    <t>套</t>
  </si>
  <si>
    <t>800099600</t>
  </si>
  <si>
    <t>330017148000140</t>
  </si>
  <si>
    <t>架空绝缘导线</t>
  </si>
  <si>
    <t>架空绝缘导线,AC10kV,JKLY,185</t>
  </si>
  <si>
    <t>0.65</t>
  </si>
  <si>
    <t>800033653</t>
  </si>
  <si>
    <t>330017253900060</t>
  </si>
  <si>
    <t>架空绝缘导线,AC1kV,JKLGYJ,50</t>
  </si>
  <si>
    <t>800051473</t>
  </si>
  <si>
    <t>330017148000190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</si>
</sst>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8"/>
      <name val="微软雅黑"/>
      <charset val="134"/>
    </font>
    <font>
      <sz val="9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4" fillId="0" borderId="0"/>
    <xf numFmtId="0" fontId="2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137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selection activeCell="M3" sqref="M3:M6"/>
    </sheetView>
  </sheetViews>
  <sheetFormatPr defaultColWidth="9" defaultRowHeight="16.5"/>
  <cols>
    <col min="1" max="2" width="9" style="1"/>
    <col min="3" max="3" width="12.625" style="1" customWidth="1"/>
    <col min="4" max="4" width="15.625" style="1" customWidth="1"/>
    <col min="5" max="5" width="9" style="1"/>
    <col min="6" max="6" width="14.8" style="1" customWidth="1"/>
    <col min="7" max="7" width="15.2833333333333" style="1" customWidth="1"/>
    <col min="8" max="9" width="9" style="1"/>
    <col min="10" max="12" width="10.125" style="1"/>
    <col min="13" max="13" width="37.25" style="2" customWidth="1"/>
    <col min="14" max="14" width="9" style="3"/>
    <col min="15" max="16" width="9" style="1"/>
    <col min="17" max="17" width="13.75" style="1" customWidth="1"/>
    <col min="18" max="16384" width="9" style="1"/>
  </cols>
  <sheetData>
    <row r="1" ht="45" customHeight="1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1"/>
      <c r="N1" s="4"/>
      <c r="O1" s="4"/>
      <c r="P1" s="4"/>
      <c r="Q1" s="4"/>
    </row>
    <row r="2" ht="27" spans="1:17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12" t="s">
        <v>13</v>
      </c>
      <c r="N2" s="5" t="s">
        <v>14</v>
      </c>
      <c r="O2" s="6" t="s">
        <v>15</v>
      </c>
      <c r="P2" s="13" t="s">
        <v>16</v>
      </c>
      <c r="Q2" s="13" t="s">
        <v>17</v>
      </c>
    </row>
    <row r="3" ht="59" customHeight="1" spans="1:17">
      <c r="A3" s="7" t="s">
        <v>18</v>
      </c>
      <c r="B3" s="7" t="s">
        <v>19</v>
      </c>
      <c r="C3" s="8" t="s">
        <v>20</v>
      </c>
      <c r="D3" s="8" t="s">
        <v>21</v>
      </c>
      <c r="E3" s="8" t="s">
        <v>22</v>
      </c>
      <c r="F3" s="8" t="s">
        <v>23</v>
      </c>
      <c r="G3" s="8" t="s">
        <v>24</v>
      </c>
      <c r="H3" s="8" t="s">
        <v>25</v>
      </c>
      <c r="I3" s="8" t="s">
        <v>26</v>
      </c>
      <c r="J3" s="14">
        <v>37000</v>
      </c>
      <c r="K3" s="14">
        <f>I3*J3</f>
        <v>888000</v>
      </c>
      <c r="L3" s="15">
        <f>SUM(K3:K6)</f>
        <v>2035000</v>
      </c>
      <c r="M3" s="16" t="s">
        <v>27</v>
      </c>
      <c r="N3" s="17" t="s">
        <v>28</v>
      </c>
      <c r="O3" s="8" t="s">
        <v>29</v>
      </c>
      <c r="P3" s="8" t="s">
        <v>30</v>
      </c>
      <c r="Q3" s="8" t="s">
        <v>31</v>
      </c>
    </row>
    <row r="4" ht="59" customHeight="1" spans="1:17">
      <c r="A4" s="9"/>
      <c r="B4" s="9"/>
      <c r="C4" s="8" t="s">
        <v>20</v>
      </c>
      <c r="D4" s="8" t="s">
        <v>32</v>
      </c>
      <c r="E4" s="8" t="s">
        <v>22</v>
      </c>
      <c r="F4" s="8" t="s">
        <v>33</v>
      </c>
      <c r="G4" s="8" t="s">
        <v>34</v>
      </c>
      <c r="H4" s="8" t="s">
        <v>25</v>
      </c>
      <c r="I4" s="8" t="s">
        <v>35</v>
      </c>
      <c r="J4" s="14">
        <v>37000</v>
      </c>
      <c r="K4" s="14">
        <f t="shared" ref="K4:K26" si="0">I4*J4</f>
        <v>370000</v>
      </c>
      <c r="L4" s="18"/>
      <c r="M4" s="19"/>
      <c r="N4" s="17" t="s">
        <v>28</v>
      </c>
      <c r="O4" s="8" t="s">
        <v>29</v>
      </c>
      <c r="P4" s="8" t="s">
        <v>36</v>
      </c>
      <c r="Q4" s="8" t="s">
        <v>37</v>
      </c>
    </row>
    <row r="5" ht="59" customHeight="1" spans="1:17">
      <c r="A5" s="9"/>
      <c r="B5" s="9"/>
      <c r="C5" s="8" t="s">
        <v>20</v>
      </c>
      <c r="D5" s="8" t="s">
        <v>38</v>
      </c>
      <c r="E5" s="8" t="s">
        <v>22</v>
      </c>
      <c r="F5" s="8" t="s">
        <v>33</v>
      </c>
      <c r="G5" s="8" t="s">
        <v>34</v>
      </c>
      <c r="H5" s="8" t="s">
        <v>25</v>
      </c>
      <c r="I5" s="8" t="s">
        <v>35</v>
      </c>
      <c r="J5" s="14">
        <v>37000</v>
      </c>
      <c r="K5" s="14">
        <f t="shared" si="0"/>
        <v>370000</v>
      </c>
      <c r="L5" s="18"/>
      <c r="M5" s="19"/>
      <c r="N5" s="17" t="s">
        <v>28</v>
      </c>
      <c r="O5" s="8" t="s">
        <v>29</v>
      </c>
      <c r="P5" s="8" t="s">
        <v>36</v>
      </c>
      <c r="Q5" s="8" t="s">
        <v>39</v>
      </c>
    </row>
    <row r="6" ht="59" customHeight="1" spans="1:17">
      <c r="A6" s="10"/>
      <c r="B6" s="10"/>
      <c r="C6" s="8" t="s">
        <v>20</v>
      </c>
      <c r="D6" s="8" t="s">
        <v>40</v>
      </c>
      <c r="E6" s="8" t="s">
        <v>22</v>
      </c>
      <c r="F6" s="8" t="s">
        <v>33</v>
      </c>
      <c r="G6" s="8" t="s">
        <v>34</v>
      </c>
      <c r="H6" s="8" t="s">
        <v>25</v>
      </c>
      <c r="I6" s="8" t="s">
        <v>41</v>
      </c>
      <c r="J6" s="14">
        <v>37000</v>
      </c>
      <c r="K6" s="14">
        <f t="shared" si="0"/>
        <v>407000</v>
      </c>
      <c r="L6" s="20"/>
      <c r="M6" s="21"/>
      <c r="N6" s="17" t="s">
        <v>28</v>
      </c>
      <c r="O6" s="8" t="s">
        <v>29</v>
      </c>
      <c r="P6" s="8" t="s">
        <v>36</v>
      </c>
      <c r="Q6" s="8" t="s">
        <v>42</v>
      </c>
    </row>
    <row r="7" ht="36" customHeight="1" spans="1:17">
      <c r="A7" s="7" t="s">
        <v>43</v>
      </c>
      <c r="B7" s="7" t="s">
        <v>44</v>
      </c>
      <c r="C7" s="8" t="s">
        <v>20</v>
      </c>
      <c r="D7" s="8" t="s">
        <v>45</v>
      </c>
      <c r="E7" s="8" t="s">
        <v>46</v>
      </c>
      <c r="F7" s="8" t="s">
        <v>47</v>
      </c>
      <c r="G7" s="8" t="s">
        <v>48</v>
      </c>
      <c r="H7" s="8" t="s">
        <v>49</v>
      </c>
      <c r="I7" s="8" t="s">
        <v>50</v>
      </c>
      <c r="J7" s="14">
        <v>700</v>
      </c>
      <c r="K7" s="14">
        <f t="shared" si="0"/>
        <v>21000</v>
      </c>
      <c r="L7" s="15">
        <f>SUM(K7:K14)</f>
        <v>214800</v>
      </c>
      <c r="M7" s="16" t="s">
        <v>51</v>
      </c>
      <c r="N7" s="17" t="s">
        <v>28</v>
      </c>
      <c r="O7" s="8" t="s">
        <v>29</v>
      </c>
      <c r="P7" s="8" t="s">
        <v>52</v>
      </c>
      <c r="Q7" s="8" t="s">
        <v>53</v>
      </c>
    </row>
    <row r="8" ht="36" customHeight="1" spans="1:17">
      <c r="A8" s="9"/>
      <c r="B8" s="9"/>
      <c r="C8" s="8" t="s">
        <v>20</v>
      </c>
      <c r="D8" s="8" t="s">
        <v>21</v>
      </c>
      <c r="E8" s="8" t="s">
        <v>22</v>
      </c>
      <c r="F8" s="8" t="s">
        <v>54</v>
      </c>
      <c r="G8" s="8" t="s">
        <v>55</v>
      </c>
      <c r="H8" s="8" t="s">
        <v>56</v>
      </c>
      <c r="I8" s="8" t="s">
        <v>57</v>
      </c>
      <c r="J8" s="14">
        <v>1680</v>
      </c>
      <c r="K8" s="14">
        <f t="shared" si="0"/>
        <v>100800</v>
      </c>
      <c r="L8" s="18"/>
      <c r="M8" s="19"/>
      <c r="N8" s="17" t="s">
        <v>28</v>
      </c>
      <c r="O8" s="8" t="s">
        <v>29</v>
      </c>
      <c r="P8" s="8" t="s">
        <v>58</v>
      </c>
      <c r="Q8" s="8" t="s">
        <v>59</v>
      </c>
    </row>
    <row r="9" ht="36" customHeight="1" spans="1:17">
      <c r="A9" s="9"/>
      <c r="B9" s="9"/>
      <c r="C9" s="8" t="s">
        <v>20</v>
      </c>
      <c r="D9" s="8" t="s">
        <v>32</v>
      </c>
      <c r="E9" s="8" t="s">
        <v>22</v>
      </c>
      <c r="F9" s="8" t="s">
        <v>54</v>
      </c>
      <c r="G9" s="8" t="s">
        <v>60</v>
      </c>
      <c r="H9" s="8" t="s">
        <v>56</v>
      </c>
      <c r="I9" s="8" t="s">
        <v>61</v>
      </c>
      <c r="J9" s="14">
        <v>1680</v>
      </c>
      <c r="K9" s="14">
        <f t="shared" si="0"/>
        <v>42000</v>
      </c>
      <c r="L9" s="18"/>
      <c r="M9" s="19"/>
      <c r="N9" s="17" t="s">
        <v>28</v>
      </c>
      <c r="O9" s="8" t="s">
        <v>29</v>
      </c>
      <c r="P9" s="8" t="s">
        <v>62</v>
      </c>
      <c r="Q9" s="8" t="s">
        <v>63</v>
      </c>
    </row>
    <row r="10" ht="36" customHeight="1" spans="1:17">
      <c r="A10" s="9"/>
      <c r="B10" s="9"/>
      <c r="C10" s="8" t="s">
        <v>20</v>
      </c>
      <c r="D10" s="8" t="s">
        <v>64</v>
      </c>
      <c r="E10" s="8" t="s">
        <v>65</v>
      </c>
      <c r="F10" s="8" t="s">
        <v>66</v>
      </c>
      <c r="G10" s="8" t="s">
        <v>67</v>
      </c>
      <c r="H10" s="8" t="s">
        <v>25</v>
      </c>
      <c r="I10" s="8" t="s">
        <v>68</v>
      </c>
      <c r="J10" s="14">
        <v>4000</v>
      </c>
      <c r="K10" s="14">
        <f t="shared" si="0"/>
        <v>12000</v>
      </c>
      <c r="L10" s="18"/>
      <c r="M10" s="19"/>
      <c r="N10" s="17" t="s">
        <v>28</v>
      </c>
      <c r="O10" s="8" t="s">
        <v>29</v>
      </c>
      <c r="P10" s="8" t="s">
        <v>69</v>
      </c>
      <c r="Q10" s="8" t="s">
        <v>70</v>
      </c>
    </row>
    <row r="11" ht="36" customHeight="1" spans="1:17">
      <c r="A11" s="9"/>
      <c r="B11" s="9"/>
      <c r="C11" s="8" t="s">
        <v>20</v>
      </c>
      <c r="D11" s="8" t="s">
        <v>21</v>
      </c>
      <c r="E11" s="8" t="s">
        <v>71</v>
      </c>
      <c r="F11" s="8" t="s">
        <v>72</v>
      </c>
      <c r="G11" s="8" t="s">
        <v>73</v>
      </c>
      <c r="H11" s="8" t="s">
        <v>25</v>
      </c>
      <c r="I11" s="8" t="s">
        <v>50</v>
      </c>
      <c r="J11" s="14">
        <v>200</v>
      </c>
      <c r="K11" s="14">
        <f t="shared" si="0"/>
        <v>6000</v>
      </c>
      <c r="L11" s="18"/>
      <c r="M11" s="19"/>
      <c r="N11" s="17" t="s">
        <v>28</v>
      </c>
      <c r="O11" s="8" t="s">
        <v>29</v>
      </c>
      <c r="P11" s="8" t="s">
        <v>74</v>
      </c>
      <c r="Q11" s="8" t="s">
        <v>75</v>
      </c>
    </row>
    <row r="12" ht="36" customHeight="1" spans="1:17">
      <c r="A12" s="9"/>
      <c r="B12" s="9"/>
      <c r="C12" s="8" t="s">
        <v>20</v>
      </c>
      <c r="D12" s="8" t="s">
        <v>21</v>
      </c>
      <c r="E12" s="8" t="s">
        <v>71</v>
      </c>
      <c r="F12" s="8" t="s">
        <v>76</v>
      </c>
      <c r="G12" s="8" t="s">
        <v>77</v>
      </c>
      <c r="H12" s="8" t="s">
        <v>78</v>
      </c>
      <c r="I12" s="8" t="s">
        <v>50</v>
      </c>
      <c r="J12" s="14">
        <v>300</v>
      </c>
      <c r="K12" s="14">
        <f t="shared" si="0"/>
        <v>9000</v>
      </c>
      <c r="L12" s="18"/>
      <c r="M12" s="19"/>
      <c r="N12" s="17" t="s">
        <v>28</v>
      </c>
      <c r="O12" s="8" t="s">
        <v>29</v>
      </c>
      <c r="P12" s="8" t="s">
        <v>79</v>
      </c>
      <c r="Q12" s="8" t="s">
        <v>80</v>
      </c>
    </row>
    <row r="13" ht="36" customHeight="1" spans="1:17">
      <c r="A13" s="9"/>
      <c r="B13" s="9"/>
      <c r="C13" s="8" t="s">
        <v>20</v>
      </c>
      <c r="D13" s="8" t="s">
        <v>21</v>
      </c>
      <c r="E13" s="8" t="s">
        <v>71</v>
      </c>
      <c r="F13" s="8" t="s">
        <v>76</v>
      </c>
      <c r="G13" s="8" t="s">
        <v>81</v>
      </c>
      <c r="H13" s="8" t="s">
        <v>78</v>
      </c>
      <c r="I13" s="8" t="s">
        <v>50</v>
      </c>
      <c r="J13" s="14">
        <v>350</v>
      </c>
      <c r="K13" s="14">
        <f t="shared" si="0"/>
        <v>10500</v>
      </c>
      <c r="L13" s="18"/>
      <c r="M13" s="19"/>
      <c r="N13" s="17" t="s">
        <v>28</v>
      </c>
      <c r="O13" s="8" t="s">
        <v>29</v>
      </c>
      <c r="P13" s="8" t="s">
        <v>82</v>
      </c>
      <c r="Q13" s="8" t="s">
        <v>83</v>
      </c>
    </row>
    <row r="14" ht="36" customHeight="1" spans="1:17">
      <c r="A14" s="10"/>
      <c r="B14" s="10"/>
      <c r="C14" s="8" t="s">
        <v>20</v>
      </c>
      <c r="D14" s="8" t="s">
        <v>21</v>
      </c>
      <c r="E14" s="8" t="s">
        <v>71</v>
      </c>
      <c r="F14" s="8" t="s">
        <v>76</v>
      </c>
      <c r="G14" s="8" t="s">
        <v>84</v>
      </c>
      <c r="H14" s="8" t="s">
        <v>78</v>
      </c>
      <c r="I14" s="8" t="s">
        <v>50</v>
      </c>
      <c r="J14" s="14">
        <v>450</v>
      </c>
      <c r="K14" s="14">
        <f t="shared" si="0"/>
        <v>13500</v>
      </c>
      <c r="L14" s="20"/>
      <c r="M14" s="21"/>
      <c r="N14" s="17" t="s">
        <v>28</v>
      </c>
      <c r="O14" s="8" t="s">
        <v>29</v>
      </c>
      <c r="P14" s="8" t="s">
        <v>85</v>
      </c>
      <c r="Q14" s="8" t="s">
        <v>86</v>
      </c>
    </row>
    <row r="15" ht="36" customHeight="1" spans="1:17">
      <c r="A15" s="7" t="s">
        <v>68</v>
      </c>
      <c r="B15" s="7" t="s">
        <v>87</v>
      </c>
      <c r="C15" s="8" t="s">
        <v>20</v>
      </c>
      <c r="D15" s="8" t="s">
        <v>21</v>
      </c>
      <c r="E15" s="8" t="s">
        <v>46</v>
      </c>
      <c r="F15" s="8" t="s">
        <v>88</v>
      </c>
      <c r="G15" s="8" t="s">
        <v>89</v>
      </c>
      <c r="H15" s="8" t="s">
        <v>90</v>
      </c>
      <c r="I15" s="8" t="s">
        <v>91</v>
      </c>
      <c r="J15" s="14">
        <v>275</v>
      </c>
      <c r="K15" s="14">
        <f t="shared" si="0"/>
        <v>27500</v>
      </c>
      <c r="L15" s="15">
        <f>SUM(K15:K26)</f>
        <v>2209934.5</v>
      </c>
      <c r="M15" s="16" t="s">
        <v>92</v>
      </c>
      <c r="N15" s="17" t="s">
        <v>28</v>
      </c>
      <c r="O15" s="8" t="s">
        <v>29</v>
      </c>
      <c r="P15" s="8" t="s">
        <v>93</v>
      </c>
      <c r="Q15" s="8" t="s">
        <v>94</v>
      </c>
    </row>
    <row r="16" ht="36" customHeight="1" spans="1:17">
      <c r="A16" s="9"/>
      <c r="B16" s="9"/>
      <c r="C16" s="8" t="s">
        <v>20</v>
      </c>
      <c r="D16" s="8" t="s">
        <v>21</v>
      </c>
      <c r="E16" s="8" t="s">
        <v>46</v>
      </c>
      <c r="F16" s="8" t="s">
        <v>95</v>
      </c>
      <c r="G16" s="8" t="s">
        <v>96</v>
      </c>
      <c r="H16" s="8" t="s">
        <v>97</v>
      </c>
      <c r="I16" s="8" t="s">
        <v>98</v>
      </c>
      <c r="J16" s="14">
        <v>200000</v>
      </c>
      <c r="K16" s="14">
        <f t="shared" si="0"/>
        <v>59000</v>
      </c>
      <c r="L16" s="18"/>
      <c r="M16" s="19"/>
      <c r="N16" s="17" t="s">
        <v>28</v>
      </c>
      <c r="O16" s="8" t="s">
        <v>29</v>
      </c>
      <c r="P16" s="8" t="s">
        <v>99</v>
      </c>
      <c r="Q16" s="8" t="s">
        <v>100</v>
      </c>
    </row>
    <row r="17" ht="36" customHeight="1" spans="1:17">
      <c r="A17" s="9"/>
      <c r="B17" s="9"/>
      <c r="C17" s="8" t="s">
        <v>20</v>
      </c>
      <c r="D17" s="8" t="s">
        <v>21</v>
      </c>
      <c r="E17" s="8" t="s">
        <v>46</v>
      </c>
      <c r="F17" s="8" t="s">
        <v>101</v>
      </c>
      <c r="G17" s="8" t="s">
        <v>102</v>
      </c>
      <c r="H17" s="8" t="s">
        <v>97</v>
      </c>
      <c r="I17" s="8" t="s">
        <v>103</v>
      </c>
      <c r="J17" s="14">
        <v>310000</v>
      </c>
      <c r="K17" s="14">
        <f t="shared" si="0"/>
        <v>93000</v>
      </c>
      <c r="L17" s="18"/>
      <c r="M17" s="19"/>
      <c r="N17" s="17" t="s">
        <v>28</v>
      </c>
      <c r="O17" s="8" t="s">
        <v>29</v>
      </c>
      <c r="P17" s="8" t="s">
        <v>104</v>
      </c>
      <c r="Q17" s="8" t="s">
        <v>105</v>
      </c>
    </row>
    <row r="18" ht="36" customHeight="1" spans="1:17">
      <c r="A18" s="9"/>
      <c r="B18" s="9"/>
      <c r="C18" s="8" t="s">
        <v>20</v>
      </c>
      <c r="D18" s="8" t="s">
        <v>21</v>
      </c>
      <c r="E18" s="8" t="s">
        <v>46</v>
      </c>
      <c r="F18" s="8" t="s">
        <v>95</v>
      </c>
      <c r="G18" s="8" t="s">
        <v>106</v>
      </c>
      <c r="H18" s="8" t="s">
        <v>97</v>
      </c>
      <c r="I18" s="8" t="s">
        <v>107</v>
      </c>
      <c r="J18" s="14">
        <v>140000</v>
      </c>
      <c r="K18" s="14">
        <f t="shared" si="0"/>
        <v>14000</v>
      </c>
      <c r="L18" s="18"/>
      <c r="M18" s="19"/>
      <c r="N18" s="17" t="s">
        <v>28</v>
      </c>
      <c r="O18" s="8" t="s">
        <v>29</v>
      </c>
      <c r="P18" s="8" t="s">
        <v>108</v>
      </c>
      <c r="Q18" s="8" t="s">
        <v>109</v>
      </c>
    </row>
    <row r="19" ht="36" customHeight="1" spans="1:17">
      <c r="A19" s="9"/>
      <c r="B19" s="9"/>
      <c r="C19" s="8" t="s">
        <v>20</v>
      </c>
      <c r="D19" s="8" t="s">
        <v>21</v>
      </c>
      <c r="E19" s="8" t="s">
        <v>46</v>
      </c>
      <c r="F19" s="8" t="s">
        <v>95</v>
      </c>
      <c r="G19" s="8" t="s">
        <v>110</v>
      </c>
      <c r="H19" s="8" t="s">
        <v>97</v>
      </c>
      <c r="I19" s="8" t="s">
        <v>107</v>
      </c>
      <c r="J19" s="14">
        <v>165000</v>
      </c>
      <c r="K19" s="14">
        <f t="shared" si="0"/>
        <v>16500</v>
      </c>
      <c r="L19" s="18"/>
      <c r="M19" s="19"/>
      <c r="N19" s="17" t="s">
        <v>28</v>
      </c>
      <c r="O19" s="8" t="s">
        <v>29</v>
      </c>
      <c r="P19" s="8" t="s">
        <v>111</v>
      </c>
      <c r="Q19" s="8" t="s">
        <v>112</v>
      </c>
    </row>
    <row r="20" ht="36" customHeight="1" spans="1:17">
      <c r="A20" s="9"/>
      <c r="B20" s="9"/>
      <c r="C20" s="8" t="s">
        <v>20</v>
      </c>
      <c r="D20" s="8" t="s">
        <v>21</v>
      </c>
      <c r="E20" s="8" t="s">
        <v>46</v>
      </c>
      <c r="F20" s="8" t="s">
        <v>101</v>
      </c>
      <c r="G20" s="8" t="s">
        <v>113</v>
      </c>
      <c r="H20" s="8" t="s">
        <v>97</v>
      </c>
      <c r="I20" s="8" t="s">
        <v>103</v>
      </c>
      <c r="J20" s="14">
        <v>365000</v>
      </c>
      <c r="K20" s="14">
        <f t="shared" si="0"/>
        <v>109500</v>
      </c>
      <c r="L20" s="18"/>
      <c r="M20" s="19"/>
      <c r="N20" s="17" t="s">
        <v>28</v>
      </c>
      <c r="O20" s="8" t="s">
        <v>29</v>
      </c>
      <c r="P20" s="8" t="s">
        <v>114</v>
      </c>
      <c r="Q20" s="8" t="s">
        <v>115</v>
      </c>
    </row>
    <row r="21" ht="36" customHeight="1" spans="1:17">
      <c r="A21" s="9"/>
      <c r="B21" s="9"/>
      <c r="C21" s="8" t="s">
        <v>20</v>
      </c>
      <c r="D21" s="8" t="s">
        <v>21</v>
      </c>
      <c r="E21" s="8" t="s">
        <v>46</v>
      </c>
      <c r="F21" s="8" t="s">
        <v>101</v>
      </c>
      <c r="G21" s="8" t="s">
        <v>116</v>
      </c>
      <c r="H21" s="8" t="s">
        <v>97</v>
      </c>
      <c r="I21" s="8" t="s">
        <v>103</v>
      </c>
      <c r="J21" s="14">
        <v>410000</v>
      </c>
      <c r="K21" s="14">
        <f t="shared" si="0"/>
        <v>123000</v>
      </c>
      <c r="L21" s="18"/>
      <c r="M21" s="19"/>
      <c r="N21" s="17" t="s">
        <v>28</v>
      </c>
      <c r="O21" s="8" t="s">
        <v>29</v>
      </c>
      <c r="P21" s="8" t="s">
        <v>117</v>
      </c>
      <c r="Q21" s="8" t="s">
        <v>118</v>
      </c>
    </row>
    <row r="22" ht="36" customHeight="1" spans="1:17">
      <c r="A22" s="9"/>
      <c r="B22" s="9"/>
      <c r="C22" s="8" t="s">
        <v>20</v>
      </c>
      <c r="D22" s="8" t="s">
        <v>21</v>
      </c>
      <c r="E22" s="8" t="s">
        <v>46</v>
      </c>
      <c r="F22" s="8" t="s">
        <v>101</v>
      </c>
      <c r="G22" s="8" t="s">
        <v>119</v>
      </c>
      <c r="H22" s="8" t="s">
        <v>97</v>
      </c>
      <c r="I22" s="8" t="s">
        <v>103</v>
      </c>
      <c r="J22" s="14">
        <v>490000</v>
      </c>
      <c r="K22" s="14">
        <f t="shared" si="0"/>
        <v>147000</v>
      </c>
      <c r="L22" s="18"/>
      <c r="M22" s="19"/>
      <c r="N22" s="17" t="s">
        <v>28</v>
      </c>
      <c r="O22" s="8" t="s">
        <v>29</v>
      </c>
      <c r="P22" s="8" t="s">
        <v>120</v>
      </c>
      <c r="Q22" s="8" t="s">
        <v>121</v>
      </c>
    </row>
    <row r="23" ht="36" customHeight="1" spans="1:17">
      <c r="A23" s="9"/>
      <c r="B23" s="9"/>
      <c r="C23" s="8" t="s">
        <v>20</v>
      </c>
      <c r="D23" s="8" t="s">
        <v>40</v>
      </c>
      <c r="E23" s="8" t="s">
        <v>46</v>
      </c>
      <c r="F23" s="8" t="s">
        <v>101</v>
      </c>
      <c r="G23" s="8" t="s">
        <v>122</v>
      </c>
      <c r="H23" s="8" t="s">
        <v>97</v>
      </c>
      <c r="I23" s="8" t="s">
        <v>123</v>
      </c>
      <c r="J23" s="14">
        <v>1050000</v>
      </c>
      <c r="K23" s="14">
        <f t="shared" si="0"/>
        <v>1575000</v>
      </c>
      <c r="L23" s="18"/>
      <c r="M23" s="19"/>
      <c r="N23" s="17" t="s">
        <v>28</v>
      </c>
      <c r="O23" s="8" t="s">
        <v>29</v>
      </c>
      <c r="P23" s="8" t="s">
        <v>124</v>
      </c>
      <c r="Q23" s="8" t="s">
        <v>125</v>
      </c>
    </row>
    <row r="24" ht="36" customHeight="1" spans="1:17">
      <c r="A24" s="9"/>
      <c r="B24" s="9"/>
      <c r="C24" s="8" t="s">
        <v>20</v>
      </c>
      <c r="D24" s="8" t="s">
        <v>21</v>
      </c>
      <c r="E24" s="8" t="s">
        <v>46</v>
      </c>
      <c r="F24" s="8" t="s">
        <v>126</v>
      </c>
      <c r="G24" s="8" t="s">
        <v>127</v>
      </c>
      <c r="H24" s="8" t="s">
        <v>128</v>
      </c>
      <c r="I24" s="8" t="s">
        <v>91</v>
      </c>
      <c r="J24" s="14">
        <v>90</v>
      </c>
      <c r="K24" s="14">
        <f t="shared" si="0"/>
        <v>9000</v>
      </c>
      <c r="L24" s="18"/>
      <c r="M24" s="19"/>
      <c r="N24" s="17" t="s">
        <v>28</v>
      </c>
      <c r="O24" s="8" t="s">
        <v>29</v>
      </c>
      <c r="P24" s="8" t="s">
        <v>129</v>
      </c>
      <c r="Q24" s="8" t="s">
        <v>130</v>
      </c>
    </row>
    <row r="25" ht="36" customHeight="1" spans="1:17">
      <c r="A25" s="9"/>
      <c r="B25" s="9"/>
      <c r="C25" s="8" t="s">
        <v>20</v>
      </c>
      <c r="D25" s="8" t="s">
        <v>32</v>
      </c>
      <c r="E25" s="8" t="s">
        <v>46</v>
      </c>
      <c r="F25" s="8" t="s">
        <v>131</v>
      </c>
      <c r="G25" s="8" t="s">
        <v>132</v>
      </c>
      <c r="H25" s="8" t="s">
        <v>97</v>
      </c>
      <c r="I25" s="8" t="s">
        <v>133</v>
      </c>
      <c r="J25" s="14">
        <v>19130</v>
      </c>
      <c r="K25" s="14">
        <f t="shared" si="0"/>
        <v>12434.5</v>
      </c>
      <c r="L25" s="18"/>
      <c r="M25" s="19"/>
      <c r="N25" s="17" t="s">
        <v>28</v>
      </c>
      <c r="O25" s="8" t="s">
        <v>29</v>
      </c>
      <c r="P25" s="8" t="s">
        <v>134</v>
      </c>
      <c r="Q25" s="8" t="s">
        <v>135</v>
      </c>
    </row>
    <row r="26" ht="36" customHeight="1" spans="1:17">
      <c r="A26" s="10"/>
      <c r="B26" s="10"/>
      <c r="C26" s="8" t="s">
        <v>20</v>
      </c>
      <c r="D26" s="8" t="s">
        <v>21</v>
      </c>
      <c r="E26" s="8" t="s">
        <v>46</v>
      </c>
      <c r="F26" s="8" t="s">
        <v>131</v>
      </c>
      <c r="G26" s="8" t="s">
        <v>136</v>
      </c>
      <c r="H26" s="8" t="s">
        <v>97</v>
      </c>
      <c r="I26" s="8" t="s">
        <v>68</v>
      </c>
      <c r="J26" s="14">
        <v>8000</v>
      </c>
      <c r="K26" s="14">
        <f t="shared" si="0"/>
        <v>24000</v>
      </c>
      <c r="L26" s="20"/>
      <c r="M26" s="21"/>
      <c r="N26" s="17" t="s">
        <v>28</v>
      </c>
      <c r="O26" s="8" t="s">
        <v>29</v>
      </c>
      <c r="P26" s="8" t="s">
        <v>137</v>
      </c>
      <c r="Q26" s="8" t="s">
        <v>138</v>
      </c>
    </row>
  </sheetData>
  <mergeCells count="13">
    <mergeCell ref="A1:Q1"/>
    <mergeCell ref="A3:A6"/>
    <mergeCell ref="A7:A14"/>
    <mergeCell ref="A15:A26"/>
    <mergeCell ref="B3:B6"/>
    <mergeCell ref="B7:B14"/>
    <mergeCell ref="B15:B26"/>
    <mergeCell ref="L3:L6"/>
    <mergeCell ref="L7:L14"/>
    <mergeCell ref="L15:L26"/>
    <mergeCell ref="M3:M6"/>
    <mergeCell ref="M7:M14"/>
    <mergeCell ref="M15:M2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你今天快乐了吗</cp:lastModifiedBy>
  <dcterms:created xsi:type="dcterms:W3CDTF">2020-03-21T03:11:00Z</dcterms:created>
  <dcterms:modified xsi:type="dcterms:W3CDTF">2024-11-26T07:54:08Z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7A16670D894F4F5A99DB8C05DDA10AB0_12</vt:lpwstr>
  </property>
</Properties>
</file>