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汇总表" sheetId="13" r:id="rId1"/>
  </sheets>
  <definedNames>
    <definedName name="_xlnm._FilterDatabase" localSheetId="0" hidden="1">汇总表!$A$2:$M$4</definedName>
  </definedNames>
  <calcPr calcId="144525"/>
</workbook>
</file>

<file path=xl/sharedStrings.xml><?xml version="1.0" encoding="utf-8"?>
<sst xmlns="http://schemas.openxmlformats.org/spreadsheetml/2006/main" count="67" uniqueCount="33">
  <si>
    <t>内蒙古电力（集团）有限责任公司巨宝庄500KV变电站间隔扩建工程、乌审500KV输变电工程部分设备单源直接采购项目标段划分表</t>
  </si>
  <si>
    <t>标段编号</t>
  </si>
  <si>
    <t>项目单位</t>
  </si>
  <si>
    <t>项目名称</t>
  </si>
  <si>
    <t>采购明细</t>
  </si>
  <si>
    <t>单位</t>
  </si>
  <si>
    <t>数量</t>
  </si>
  <si>
    <t>单价控制价
（万元）</t>
  </si>
  <si>
    <t>分项控制价
（万元）</t>
  </si>
  <si>
    <t>标段控制价
（万元）</t>
  </si>
  <si>
    <t>交货期</t>
  </si>
  <si>
    <t>交货地点</t>
  </si>
  <si>
    <t>单源直接采购品牌制造商</t>
  </si>
  <si>
    <t>内蒙古超高压供电局</t>
  </si>
  <si>
    <t>巨宝庄500kV变电站间隔扩建工程（丰镇东宇220千伏输变电工程）</t>
  </si>
  <si>
    <t>220kV GIS设备</t>
  </si>
  <si>
    <t>间隔</t>
  </si>
  <si>
    <t>合同中约定</t>
  </si>
  <si>
    <t>山东泰开高压开关有限公司</t>
  </si>
  <si>
    <t>监控系统扩容    
（带五防）</t>
  </si>
  <si>
    <t>套</t>
  </si>
  <si>
    <t>国电南瑞科技股份有限公司</t>
  </si>
  <si>
    <t>保护及故障信息管理子站扩容</t>
  </si>
  <si>
    <t>220kV线路保护柜I</t>
  </si>
  <si>
    <t>北京四方继保自动化股份有限公司</t>
  </si>
  <si>
    <t>220kV线路保护柜II</t>
  </si>
  <si>
    <t>国电南京自动化股份有限公司</t>
  </si>
  <si>
    <t>乌审500千伏输变电工程</t>
  </si>
  <si>
    <t>南京南瑞继保工程技术有限公司</t>
  </si>
  <si>
    <t>500kV断路器保护</t>
  </si>
  <si>
    <t>220kV线路保护II</t>
  </si>
  <si>
    <t>220kV线路保护I</t>
  </si>
  <si>
    <t>国电南瑞南京控制系统有限公司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</si>
</sst>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_ "/>
  </numFmts>
  <fonts count="30">
    <font>
      <sz val="11"/>
      <color theme="1"/>
      <name val="等线"/>
      <charset val="134"/>
      <scheme val="minor"/>
    </font>
    <font>
      <sz val="11"/>
      <name val="Tahoma"/>
      <charset val="134"/>
    </font>
    <font>
      <sz val="10"/>
      <name val="Tahoma"/>
      <charset val="134"/>
    </font>
    <font>
      <sz val="10"/>
      <color theme="1"/>
      <name val="Tahoma"/>
      <charset val="134"/>
    </font>
    <font>
      <sz val="10"/>
      <color theme="1"/>
      <name val="等线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Tahoma"/>
      <charset val="134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6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2" borderId="12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17" borderId="9" applyNumberFormat="0" applyAlignment="0" applyProtection="0">
      <alignment vertical="center"/>
    </xf>
    <xf numFmtId="0" fontId="27" fillId="17" borderId="5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/>
    <xf numFmtId="0" fontId="8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14" fillId="0" borderId="0"/>
  </cellStyleXfs>
  <cellXfs count="1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9" applyFont="1" applyFill="1" applyBorder="1" applyAlignment="1">
      <alignment horizontal="center" vertical="center" wrapText="1"/>
    </xf>
    <xf numFmtId="176" fontId="7" fillId="0" borderId="1" xfId="9" applyNumberFormat="1" applyFont="1" applyFill="1" applyBorder="1" applyAlignment="1">
      <alignment horizontal="center" vertical="center" wrapText="1"/>
    </xf>
    <xf numFmtId="0" fontId="7" fillId="0" borderId="2" xfId="9" applyFont="1" applyFill="1" applyBorder="1" applyAlignment="1">
      <alignment horizontal="center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7" fillId="0" borderId="3" xfId="9" applyFont="1" applyFill="1" applyBorder="1" applyAlignment="1">
      <alignment horizontal="center" vertical="center" wrapText="1"/>
    </xf>
    <xf numFmtId="0" fontId="7" fillId="0" borderId="4" xfId="9" applyFont="1" applyFill="1" applyBorder="1" applyAlignment="1">
      <alignment horizontal="center" vertical="center" wrapText="1"/>
    </xf>
    <xf numFmtId="176" fontId="7" fillId="0" borderId="2" xfId="9" applyNumberFormat="1" applyFont="1" applyFill="1" applyBorder="1" applyAlignment="1">
      <alignment horizontal="center" vertical="center" wrapText="1"/>
    </xf>
    <xf numFmtId="176" fontId="7" fillId="0" borderId="3" xfId="9" applyNumberFormat="1" applyFont="1" applyFill="1" applyBorder="1" applyAlignment="1">
      <alignment horizontal="center" vertical="center" wrapText="1"/>
    </xf>
    <xf numFmtId="176" fontId="7" fillId="0" borderId="4" xfId="9" applyNumberFormat="1" applyFont="1" applyFill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79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常规 2" xfId="52"/>
    <cellStyle name="常规 11" xfId="53"/>
    <cellStyle name="常规 11 2" xfId="54"/>
    <cellStyle name="常规_Sheet1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B5" sqref="B5"/>
    </sheetView>
  </sheetViews>
  <sheetFormatPr defaultColWidth="9" defaultRowHeight="14.25"/>
  <cols>
    <col min="1" max="1" width="7.875" style="5" customWidth="1"/>
    <col min="2" max="2" width="13.625" style="5" customWidth="1"/>
    <col min="3" max="3" width="31.125" style="5" customWidth="1"/>
    <col min="4" max="4" width="16.375" style="5" customWidth="1"/>
    <col min="5" max="6" width="5.125" style="5" customWidth="1"/>
    <col min="7" max="9" width="10.25" style="5" customWidth="1"/>
    <col min="10" max="11" width="11.5" style="5" customWidth="1"/>
    <col min="12" max="12" width="14.75" style="5" customWidth="1"/>
    <col min="13" max="16384" width="9" style="5"/>
  </cols>
  <sheetData>
    <row r="1" s="1" customFormat="1" ht="30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30" customHeight="1" spans="1:12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</row>
    <row r="3" s="3" customFormat="1" ht="36" customHeight="1" spans="1:12">
      <c r="A3" s="9">
        <v>1</v>
      </c>
      <c r="B3" s="9" t="s">
        <v>13</v>
      </c>
      <c r="C3" s="9" t="s">
        <v>14</v>
      </c>
      <c r="D3" s="9" t="s">
        <v>15</v>
      </c>
      <c r="E3" s="9" t="s">
        <v>16</v>
      </c>
      <c r="F3" s="9">
        <v>3</v>
      </c>
      <c r="G3" s="10">
        <v>135</v>
      </c>
      <c r="H3" s="10">
        <f t="shared" ref="H3:H11" si="0">G3*F3</f>
        <v>405</v>
      </c>
      <c r="I3" s="10">
        <f>H3</f>
        <v>405</v>
      </c>
      <c r="J3" s="10" t="s">
        <v>17</v>
      </c>
      <c r="K3" s="10" t="s">
        <v>17</v>
      </c>
      <c r="L3" s="9" t="s">
        <v>18</v>
      </c>
    </row>
    <row r="4" s="4" customFormat="1" ht="36" customHeight="1" spans="1:12">
      <c r="A4" s="11">
        <v>2</v>
      </c>
      <c r="B4" s="9" t="s">
        <v>13</v>
      </c>
      <c r="C4" s="9" t="s">
        <v>14</v>
      </c>
      <c r="D4" s="12" t="s">
        <v>19</v>
      </c>
      <c r="E4" s="9" t="s">
        <v>20</v>
      </c>
      <c r="F4" s="9">
        <v>1</v>
      </c>
      <c r="G4" s="10">
        <v>18</v>
      </c>
      <c r="H4" s="10">
        <f t="shared" si="0"/>
        <v>18</v>
      </c>
      <c r="I4" s="15">
        <f>SUM(H4:H5)</f>
        <v>21</v>
      </c>
      <c r="J4" s="15" t="s">
        <v>17</v>
      </c>
      <c r="K4" s="15" t="s">
        <v>17</v>
      </c>
      <c r="L4" s="11" t="s">
        <v>21</v>
      </c>
    </row>
    <row r="5" ht="36" customHeight="1" spans="1:13">
      <c r="A5" s="13"/>
      <c r="B5" s="9" t="s">
        <v>13</v>
      </c>
      <c r="C5" s="9" t="s">
        <v>14</v>
      </c>
      <c r="D5" s="9" t="s">
        <v>22</v>
      </c>
      <c r="E5" s="9" t="s">
        <v>20</v>
      </c>
      <c r="F5" s="9">
        <v>1</v>
      </c>
      <c r="G5" s="10">
        <v>3</v>
      </c>
      <c r="H5" s="10">
        <f t="shared" si="0"/>
        <v>3</v>
      </c>
      <c r="I5" s="16"/>
      <c r="J5" s="16"/>
      <c r="K5" s="16"/>
      <c r="L5" s="13"/>
      <c r="M5" s="4"/>
    </row>
    <row r="6" ht="36" customHeight="1" spans="1:13">
      <c r="A6" s="9">
        <v>3</v>
      </c>
      <c r="B6" s="9" t="s">
        <v>13</v>
      </c>
      <c r="C6" s="9" t="s">
        <v>14</v>
      </c>
      <c r="D6" s="9" t="s">
        <v>23</v>
      </c>
      <c r="E6" s="9" t="s">
        <v>20</v>
      </c>
      <c r="F6" s="9">
        <v>3</v>
      </c>
      <c r="G6" s="10">
        <v>13.5</v>
      </c>
      <c r="H6" s="10">
        <f t="shared" si="0"/>
        <v>40.5</v>
      </c>
      <c r="I6" s="10">
        <v>40.5</v>
      </c>
      <c r="J6" s="10" t="s">
        <v>17</v>
      </c>
      <c r="K6" s="10" t="s">
        <v>17</v>
      </c>
      <c r="L6" s="9" t="s">
        <v>24</v>
      </c>
      <c r="M6" s="4"/>
    </row>
    <row r="7" ht="36" customHeight="1" spans="1:13">
      <c r="A7" s="9">
        <v>4</v>
      </c>
      <c r="B7" s="9" t="s">
        <v>13</v>
      </c>
      <c r="C7" s="9" t="s">
        <v>14</v>
      </c>
      <c r="D7" s="9" t="s">
        <v>25</v>
      </c>
      <c r="E7" s="9" t="s">
        <v>20</v>
      </c>
      <c r="F7" s="9">
        <v>3</v>
      </c>
      <c r="G7" s="10">
        <v>13.5</v>
      </c>
      <c r="H7" s="10">
        <f t="shared" si="0"/>
        <v>40.5</v>
      </c>
      <c r="I7" s="10">
        <v>40.5</v>
      </c>
      <c r="J7" s="10" t="s">
        <v>17</v>
      </c>
      <c r="K7" s="10" t="s">
        <v>17</v>
      </c>
      <c r="L7" s="9" t="s">
        <v>26</v>
      </c>
      <c r="M7" s="4"/>
    </row>
    <row r="8" ht="36" customHeight="1" spans="1:12">
      <c r="A8" s="11">
        <v>5</v>
      </c>
      <c r="B8" s="9" t="s">
        <v>13</v>
      </c>
      <c r="C8" s="9" t="s">
        <v>27</v>
      </c>
      <c r="D8" s="9" t="s">
        <v>19</v>
      </c>
      <c r="E8" s="9" t="s">
        <v>20</v>
      </c>
      <c r="F8" s="9">
        <v>1</v>
      </c>
      <c r="G8" s="10">
        <v>53</v>
      </c>
      <c r="H8" s="10">
        <f t="shared" si="0"/>
        <v>53</v>
      </c>
      <c r="I8" s="15">
        <f>SUM(H8:H10)</f>
        <v>151</v>
      </c>
      <c r="J8" s="15" t="s">
        <v>17</v>
      </c>
      <c r="K8" s="15" t="s">
        <v>17</v>
      </c>
      <c r="L8" s="11" t="s">
        <v>28</v>
      </c>
    </row>
    <row r="9" ht="36" customHeight="1" spans="1:12">
      <c r="A9" s="14"/>
      <c r="B9" s="9" t="s">
        <v>13</v>
      </c>
      <c r="C9" s="9" t="s">
        <v>27</v>
      </c>
      <c r="D9" s="9" t="s">
        <v>29</v>
      </c>
      <c r="E9" s="9" t="s">
        <v>20</v>
      </c>
      <c r="F9" s="9">
        <v>4</v>
      </c>
      <c r="G9" s="10">
        <v>9.5</v>
      </c>
      <c r="H9" s="10">
        <f t="shared" si="0"/>
        <v>38</v>
      </c>
      <c r="I9" s="17"/>
      <c r="J9" s="17"/>
      <c r="K9" s="17"/>
      <c r="L9" s="14"/>
    </row>
    <row r="10" ht="36" customHeight="1" spans="1:12">
      <c r="A10" s="13"/>
      <c r="B10" s="9" t="s">
        <v>13</v>
      </c>
      <c r="C10" s="9" t="s">
        <v>27</v>
      </c>
      <c r="D10" s="9" t="s">
        <v>30</v>
      </c>
      <c r="E10" s="9" t="s">
        <v>20</v>
      </c>
      <c r="F10" s="9">
        <v>4</v>
      </c>
      <c r="G10" s="10">
        <v>15</v>
      </c>
      <c r="H10" s="10">
        <f t="shared" si="0"/>
        <v>60</v>
      </c>
      <c r="I10" s="16"/>
      <c r="J10" s="16"/>
      <c r="K10" s="16"/>
      <c r="L10" s="13"/>
    </row>
    <row r="11" ht="36" customHeight="1" spans="1:12">
      <c r="A11" s="9">
        <v>6</v>
      </c>
      <c r="B11" s="9" t="s">
        <v>13</v>
      </c>
      <c r="C11" s="9" t="s">
        <v>27</v>
      </c>
      <c r="D11" s="9" t="s">
        <v>31</v>
      </c>
      <c r="E11" s="9" t="s">
        <v>20</v>
      </c>
      <c r="F11" s="9">
        <v>4</v>
      </c>
      <c r="G11" s="10">
        <v>15</v>
      </c>
      <c r="H11" s="10">
        <f t="shared" si="0"/>
        <v>60</v>
      </c>
      <c r="I11" s="10">
        <v>60</v>
      </c>
      <c r="J11" s="10" t="s">
        <v>17</v>
      </c>
      <c r="K11" s="10" t="s">
        <v>17</v>
      </c>
      <c r="L11" s="9" t="s">
        <v>32</v>
      </c>
    </row>
  </sheetData>
  <mergeCells count="11">
    <mergeCell ref="A1:L1"/>
    <mergeCell ref="A4:A5"/>
    <mergeCell ref="A8:A10"/>
    <mergeCell ref="I4:I5"/>
    <mergeCell ref="I8:I10"/>
    <mergeCell ref="J4:J5"/>
    <mergeCell ref="J8:J10"/>
    <mergeCell ref="K4:K5"/>
    <mergeCell ref="K8:K10"/>
    <mergeCell ref="L4:L5"/>
    <mergeCell ref="L8:L10"/>
  </mergeCells>
  <printOptions horizontalCentered="1"/>
  <pageMargins left="0" right="0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chenbing</dc:creator>
  <cp:lastModifiedBy>喂慢点走</cp:lastModifiedBy>
  <dcterms:created xsi:type="dcterms:W3CDTF">2015-06-05T18:17:00Z</dcterms:created>
  <dcterms:modified xsi:type="dcterms:W3CDTF">2020-08-19T03:26:32Z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